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76.11\建築保全部一時共有\000_RE100資料\1000_石塚さんへ\20221121\③資料\"/>
    </mc:Choice>
  </mc:AlternateContent>
  <bookViews>
    <workbookView xWindow="0" yWindow="0" windowWidth="16392" windowHeight="5496" tabRatio="598"/>
  </bookViews>
  <sheets>
    <sheet name="①上圃場" sheetId="23" r:id="rId1"/>
  </sheets>
  <definedNames>
    <definedName name="_xlnm.Print_Area" localSheetId="0">①上圃場!$A$1:$U$74</definedName>
  </definedNames>
  <calcPr calcId="162913"/>
</workbook>
</file>

<file path=xl/calcChain.xml><?xml version="1.0" encoding="utf-8"?>
<calcChain xmlns="http://schemas.openxmlformats.org/spreadsheetml/2006/main">
  <c r="X74" i="23" l="1"/>
  <c r="X73" i="23"/>
  <c r="W73" i="23"/>
  <c r="X72" i="23"/>
  <c r="W72" i="23"/>
  <c r="X71" i="23"/>
  <c r="W71" i="23"/>
  <c r="X70" i="23"/>
  <c r="W70" i="23"/>
  <c r="X69" i="23"/>
  <c r="X38" i="23"/>
  <c r="X37" i="23"/>
  <c r="W37" i="23"/>
  <c r="X36" i="23"/>
  <c r="W36" i="23"/>
  <c r="X35" i="23"/>
  <c r="W35" i="23"/>
  <c r="X34" i="23"/>
  <c r="W34" i="23"/>
  <c r="X33" i="23"/>
  <c r="X20" i="23"/>
  <c r="X19" i="23"/>
  <c r="W19" i="23"/>
  <c r="X18" i="23"/>
  <c r="W18" i="23"/>
  <c r="X17" i="23"/>
  <c r="W17" i="23"/>
  <c r="X16" i="23"/>
  <c r="W16" i="23"/>
  <c r="X15" i="23"/>
  <c r="W53" i="23"/>
  <c r="W54" i="23"/>
  <c r="W52" i="23"/>
  <c r="X51" i="23"/>
  <c r="X56" i="23"/>
  <c r="X55" i="23"/>
  <c r="W55" i="23"/>
  <c r="X54" i="23"/>
  <c r="X53" i="23"/>
  <c r="X52" i="23"/>
</calcChain>
</file>

<file path=xl/sharedStrings.xml><?xml version="1.0" encoding="utf-8"?>
<sst xmlns="http://schemas.openxmlformats.org/spreadsheetml/2006/main" count="269" uniqueCount="33">
  <si>
    <t>4月</t>
    <rPh sb="1" eb="2">
      <t>ガツ</t>
    </rPh>
    <phoneticPr fontId="2"/>
  </si>
  <si>
    <t>7月</t>
  </si>
  <si>
    <t>8月</t>
  </si>
  <si>
    <t>9月</t>
  </si>
  <si>
    <t>11月</t>
  </si>
  <si>
    <t>12月</t>
  </si>
  <si>
    <t>1月</t>
  </si>
  <si>
    <t>2月</t>
  </si>
  <si>
    <t>3月</t>
  </si>
  <si>
    <t>基本料金</t>
    <rPh sb="0" eb="2">
      <t>キホン</t>
    </rPh>
    <rPh sb="2" eb="4">
      <t>リョウキン</t>
    </rPh>
    <phoneticPr fontId="2"/>
  </si>
  <si>
    <t>その他季</t>
    <rPh sb="2" eb="3">
      <t>タ</t>
    </rPh>
    <rPh sb="3" eb="4">
      <t>キ</t>
    </rPh>
    <phoneticPr fontId="2"/>
  </si>
  <si>
    <t>燃料費調整額</t>
    <rPh sb="0" eb="3">
      <t>ネンリョウヒ</t>
    </rPh>
    <rPh sb="3" eb="5">
      <t>チョウセイ</t>
    </rPh>
    <rPh sb="5" eb="6">
      <t>ガク</t>
    </rPh>
    <phoneticPr fontId="2"/>
  </si>
  <si>
    <t>最エネ発電賦課金</t>
    <rPh sb="0" eb="1">
      <t>サイ</t>
    </rPh>
    <rPh sb="3" eb="5">
      <t>ハツデン</t>
    </rPh>
    <rPh sb="5" eb="8">
      <t>フカキン</t>
    </rPh>
    <phoneticPr fontId="2"/>
  </si>
  <si>
    <t>kw/kwh</t>
    <phoneticPr fontId="2"/>
  </si>
  <si>
    <t>金額（円）</t>
    <rPh sb="0" eb="2">
      <t>キンガク</t>
    </rPh>
    <rPh sb="3" eb="4">
      <t>エン</t>
    </rPh>
    <phoneticPr fontId="2"/>
  </si>
  <si>
    <t>5月</t>
  </si>
  <si>
    <t>6月</t>
  </si>
  <si>
    <t>単価（税込）</t>
    <rPh sb="0" eb="2">
      <t>タンカ</t>
    </rPh>
    <rPh sb="3" eb="5">
      <t>ゼイコ</t>
    </rPh>
    <phoneticPr fontId="2"/>
  </si>
  <si>
    <t>支払額（円）</t>
    <rPh sb="0" eb="2">
      <t>シハライ</t>
    </rPh>
    <rPh sb="2" eb="3">
      <t>ガク</t>
    </rPh>
    <rPh sb="4" eb="5">
      <t>エン</t>
    </rPh>
    <phoneticPr fontId="2"/>
  </si>
  <si>
    <t>夏季</t>
    <rPh sb="0" eb="2">
      <t>カキ</t>
    </rPh>
    <phoneticPr fontId="2"/>
  </si>
  <si>
    <t>10月</t>
    <phoneticPr fontId="2"/>
  </si>
  <si>
    <t>3年度</t>
    <rPh sb="1" eb="3">
      <t>ネンド</t>
    </rPh>
    <phoneticPr fontId="2"/>
  </si>
  <si>
    <t>4年度</t>
    <rPh sb="1" eb="3">
      <t>ネンド</t>
    </rPh>
    <phoneticPr fontId="2"/>
  </si>
  <si>
    <t>2年度</t>
    <rPh sb="1" eb="3">
      <t>ネンド</t>
    </rPh>
    <phoneticPr fontId="2"/>
  </si>
  <si>
    <t>元年度</t>
    <rPh sb="0" eb="1">
      <t>ガン</t>
    </rPh>
    <rPh sb="1" eb="3">
      <t>ネンド</t>
    </rPh>
    <phoneticPr fontId="2"/>
  </si>
  <si>
    <t>年度合計</t>
    <rPh sb="0" eb="2">
      <t>ネンド</t>
    </rPh>
    <rPh sb="2" eb="4">
      <t>ゴウケイ</t>
    </rPh>
    <phoneticPr fontId="2"/>
  </si>
  <si>
    <t>394～430</t>
    <phoneticPr fontId="2"/>
  </si>
  <si>
    <t>389～355</t>
    <phoneticPr fontId="2"/>
  </si>
  <si>
    <t>355～394</t>
    <phoneticPr fontId="2"/>
  </si>
  <si>
    <t>430～</t>
    <phoneticPr fontId="2"/>
  </si>
  <si>
    <t>立川庁舎電気使用実績（上圃場）</t>
    <rPh sb="0" eb="2">
      <t>タチカワ</t>
    </rPh>
    <rPh sb="2" eb="4">
      <t>チョウシャ</t>
    </rPh>
    <rPh sb="4" eb="6">
      <t>デンキ</t>
    </rPh>
    <rPh sb="6" eb="8">
      <t>シヨウ</t>
    </rPh>
    <rPh sb="8" eb="10">
      <t>ジッセキ</t>
    </rPh>
    <rPh sb="11" eb="12">
      <t>ウエ</t>
    </rPh>
    <rPh sb="12" eb="14">
      <t>ホジョウ</t>
    </rPh>
    <phoneticPr fontId="2"/>
  </si>
  <si>
    <t>再エネ発電賦課金</t>
    <rPh sb="0" eb="1">
      <t>フタタ</t>
    </rPh>
    <rPh sb="3" eb="5">
      <t>ハツデン</t>
    </rPh>
    <rPh sb="5" eb="8">
      <t>フカキン</t>
    </rPh>
    <phoneticPr fontId="2"/>
  </si>
  <si>
    <t>再エネ発電賦課金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</si>
</sst>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\(#,##0\)"/>
    <numFmt numFmtId="177" formatCode="#,##0.00_ "/>
    <numFmt numFmtId="178" formatCode="#,##0.00_);[Red]\(#,##0.00\)"/>
    <numFmt numFmtId="179" formatCode="#,##0.00_ ;[Red]\-#,##0.0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5" xfId="0" applyFont="1" applyBorder="1">
      <alignment vertical="center"/>
    </xf>
    <xf numFmtId="178" fontId="3" fillId="0" borderId="11" xfId="1" applyNumberFormat="1" applyFont="1" applyBorder="1" applyAlignment="1">
      <alignment vertical="center"/>
    </xf>
    <xf numFmtId="178" fontId="3" fillId="0" borderId="11" xfId="0" applyNumberFormat="1" applyFont="1" applyBorder="1" applyAlignment="1">
      <alignment horizontal="center" vertical="center"/>
    </xf>
    <xf numFmtId="178" fontId="3" fillId="0" borderId="11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178" fontId="3" fillId="0" borderId="0" xfId="0" applyNumberFormat="1" applyFont="1" applyBorder="1">
      <alignment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vertical="center"/>
    </xf>
    <xf numFmtId="178" fontId="3" fillId="0" borderId="9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5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178" fontId="4" fillId="0" borderId="0" xfId="0" applyNumberFormat="1" applyFont="1" applyBorder="1">
      <alignment vertical="center"/>
    </xf>
    <xf numFmtId="178" fontId="4" fillId="0" borderId="0" xfId="1" applyNumberFormat="1" applyFont="1" applyBorder="1" applyAlignment="1">
      <alignment vertical="center"/>
    </xf>
    <xf numFmtId="178" fontId="4" fillId="0" borderId="2" xfId="0" applyNumberFormat="1" applyFont="1" applyBorder="1">
      <alignment vertical="center"/>
    </xf>
    <xf numFmtId="178" fontId="4" fillId="0" borderId="11" xfId="1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vertical="center"/>
    </xf>
    <xf numFmtId="178" fontId="4" fillId="0" borderId="11" xfId="0" applyNumberFormat="1" applyFont="1" applyBorder="1">
      <alignment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79" fontId="3" fillId="0" borderId="2" xfId="0" applyNumberFormat="1" applyFont="1" applyBorder="1">
      <alignment vertical="center"/>
    </xf>
    <xf numFmtId="179" fontId="3" fillId="0" borderId="0" xfId="1" applyNumberFormat="1" applyFont="1" applyBorder="1" applyAlignment="1">
      <alignment vertical="center"/>
    </xf>
    <xf numFmtId="179" fontId="3" fillId="0" borderId="11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5" xfId="0" applyNumberFormat="1" applyFont="1" applyBorder="1">
      <alignment vertical="center"/>
    </xf>
    <xf numFmtId="179" fontId="3" fillId="0" borderId="1" xfId="0" applyNumberFormat="1" applyFont="1" applyBorder="1">
      <alignment vertical="center"/>
    </xf>
    <xf numFmtId="179" fontId="3" fillId="0" borderId="9" xfId="0" applyNumberFormat="1" applyFont="1" applyBorder="1">
      <alignment vertical="center"/>
    </xf>
    <xf numFmtId="179" fontId="3" fillId="0" borderId="6" xfId="0" applyNumberFormat="1" applyFont="1" applyBorder="1">
      <alignment vertical="center"/>
    </xf>
    <xf numFmtId="179" fontId="3" fillId="0" borderId="11" xfId="1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center" vertical="center"/>
    </xf>
    <xf numFmtId="179" fontId="5" fillId="0" borderId="0" xfId="1" applyNumberFormat="1" applyFont="1" applyBorder="1" applyAlignment="1">
      <alignment vertical="center"/>
    </xf>
    <xf numFmtId="179" fontId="3" fillId="0" borderId="3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79" fontId="3" fillId="0" borderId="12" xfId="0" applyNumberFormat="1" applyFont="1" applyBorder="1">
      <alignment vertical="center"/>
    </xf>
    <xf numFmtId="179" fontId="4" fillId="0" borderId="1" xfId="0" applyNumberFormat="1" applyFont="1" applyBorder="1" applyAlignment="1">
      <alignment horizontal="center" vertical="center"/>
    </xf>
    <xf numFmtId="179" fontId="3" fillId="0" borderId="7" xfId="0" applyNumberFormat="1" applyFont="1" applyBorder="1">
      <alignment vertical="center"/>
    </xf>
    <xf numFmtId="179" fontId="3" fillId="0" borderId="10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5" fillId="0" borderId="13" xfId="1" applyNumberFormat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176" fontId="5" fillId="2" borderId="13" xfId="1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textRotation="255"/>
    </xf>
    <xf numFmtId="0" fontId="3" fillId="0" borderId="13" xfId="0" applyFont="1" applyBorder="1" applyAlignment="1">
      <alignment horizontal="center" vertical="center"/>
    </xf>
    <xf numFmtId="179" fontId="5" fillId="0" borderId="0" xfId="0" applyNumberFormat="1" applyFont="1" applyBorder="1">
      <alignment vertical="center"/>
    </xf>
    <xf numFmtId="179" fontId="5" fillId="0" borderId="1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9" fontId="3" fillId="0" borderId="8" xfId="0" applyNumberFormat="1" applyFont="1" applyBorder="1">
      <alignment vertical="center"/>
    </xf>
    <xf numFmtId="177" fontId="3" fillId="0" borderId="2" xfId="0" applyNumberFormat="1" applyFont="1" applyBorder="1">
      <alignment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8" fontId="3" fillId="0" borderId="6" xfId="0" applyNumberFormat="1" applyFont="1" applyBorder="1">
      <alignment vertical="center"/>
    </xf>
    <xf numFmtId="178" fontId="4" fillId="0" borderId="6" xfId="0" applyNumberFormat="1" applyFont="1" applyBorder="1" applyAlignment="1">
      <alignment horizontal="center" vertical="center"/>
    </xf>
    <xf numFmtId="178" fontId="5" fillId="0" borderId="6" xfId="0" applyNumberFormat="1" applyFont="1" applyBorder="1">
      <alignment vertical="center"/>
    </xf>
    <xf numFmtId="178" fontId="4" fillId="0" borderId="9" xfId="0" applyNumberFormat="1" applyFont="1" applyBorder="1" applyAlignment="1">
      <alignment horizontal="center" vertical="center"/>
    </xf>
    <xf numFmtId="178" fontId="5" fillId="0" borderId="5" xfId="0" applyNumberFormat="1" applyFont="1" applyBorder="1">
      <alignment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9" fontId="3" fillId="0" borderId="8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textRotation="255"/>
    </xf>
    <xf numFmtId="178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 textRotation="255"/>
    </xf>
    <xf numFmtId="178" fontId="3" fillId="0" borderId="2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178" fontId="3" fillId="0" borderId="11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8" fontId="3" fillId="0" borderId="11" xfId="0" applyNumberFormat="1" applyFont="1" applyFill="1" applyBorder="1">
      <alignment vertical="center"/>
    </xf>
    <xf numFmtId="178" fontId="3" fillId="0" borderId="9" xfId="0" applyNumberFormat="1" applyFont="1" applyFill="1" applyBorder="1" applyAlignment="1">
      <alignment horizontal="center" vertical="center"/>
    </xf>
    <xf numFmtId="178" fontId="3" fillId="0" borderId="6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66</xdr:row>
      <xdr:rowOff>0</xdr:rowOff>
    </xdr:from>
    <xdr:to>
      <xdr:col>19</xdr:col>
      <xdr:colOff>825500</xdr:colOff>
      <xdr:row>73</xdr:row>
      <xdr:rowOff>114300</xdr:rowOff>
    </xdr:to>
    <xdr:cxnSp macro="">
      <xdr:nvCxnSpPr>
        <xdr:cNvPr id="2" name="直線コネクタ 1"/>
        <xdr:cNvCxnSpPr/>
      </xdr:nvCxnSpPr>
      <xdr:spPr>
        <a:xfrm>
          <a:off x="3860800" y="10033000"/>
          <a:ext cx="12014200" cy="1181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241300</xdr:colOff>
      <xdr:row>0</xdr:row>
      <xdr:rowOff>88900</xdr:rowOff>
    </xdr:from>
    <xdr:to>
      <xdr:col>20</xdr:col>
      <xdr:colOff>132080</xdr:colOff>
      <xdr:row>3</xdr:row>
      <xdr:rowOff>58420</xdr:rowOff>
    </xdr:to>
    <xdr:sp macro="" textlink="">
      <xdr:nvSpPr>
        <xdr:cNvPr id="3" name="テキスト ボックス 2"/>
        <xdr:cNvSpPr txBox="1"/>
      </xdr:nvSpPr>
      <xdr:spPr>
        <a:xfrm>
          <a:off x="15290800" y="88900"/>
          <a:ext cx="741680" cy="401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資料</a:t>
          </a:r>
          <a:r>
            <a:rPr kumimoji="1" lang="en-US" altLang="ja-JP" sz="1200"/>
            <a:t>16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X74"/>
  <sheetViews>
    <sheetView tabSelected="1" view="pageBreakPreview" topLeftCell="G44" zoomScaleNormal="82" zoomScaleSheetLayoutView="100" workbookViewId="0">
      <selection activeCell="L60" sqref="L60:T65"/>
    </sheetView>
  </sheetViews>
  <sheetFormatPr defaultColWidth="8.88671875" defaultRowHeight="12" x14ac:dyDescent="0.2"/>
  <cols>
    <col min="1" max="1" width="3.33203125" style="63" bestFit="1" customWidth="1"/>
    <col min="2" max="2" width="17.21875" style="1" bestFit="1" customWidth="1"/>
    <col min="3" max="3" width="11.21875" style="1" bestFit="1" customWidth="1"/>
    <col min="4" max="4" width="10.88671875" style="1" bestFit="1" customWidth="1"/>
    <col min="5" max="5" width="13.44140625" style="1" bestFit="1" customWidth="1"/>
    <col min="6" max="6" width="11.21875" style="1" bestFit="1" customWidth="1"/>
    <col min="7" max="7" width="11.44140625" style="1" customWidth="1"/>
    <col min="8" max="8" width="12.33203125" style="1" bestFit="1" customWidth="1"/>
    <col min="9" max="9" width="11.21875" style="1" bestFit="1" customWidth="1"/>
    <col min="10" max="10" width="10.88671875" style="1" bestFit="1" customWidth="1"/>
    <col min="11" max="11" width="12.33203125" style="1" bestFit="1" customWidth="1"/>
    <col min="12" max="12" width="11.21875" style="1" bestFit="1" customWidth="1"/>
    <col min="13" max="13" width="10.88671875" style="1" bestFit="1" customWidth="1"/>
    <col min="14" max="14" width="12.33203125" style="1" bestFit="1" customWidth="1"/>
    <col min="15" max="15" width="11.21875" style="1" bestFit="1" customWidth="1"/>
    <col min="16" max="16" width="10.88671875" style="1" bestFit="1" customWidth="1"/>
    <col min="17" max="17" width="12.33203125" style="1" bestFit="1" customWidth="1"/>
    <col min="18" max="18" width="11.21875" style="1" bestFit="1" customWidth="1"/>
    <col min="19" max="19" width="12.77734375" style="1" bestFit="1" customWidth="1"/>
    <col min="20" max="20" width="12.33203125" style="1" customWidth="1"/>
    <col min="21" max="21" width="4.5546875" style="1" customWidth="1"/>
    <col min="22" max="22" width="15.6640625" style="1" bestFit="1" customWidth="1"/>
    <col min="23" max="23" width="9.21875" style="1" customWidth="1"/>
    <col min="24" max="24" width="10.33203125" style="1" customWidth="1"/>
    <col min="25" max="16384" width="8.88671875" style="1"/>
  </cols>
  <sheetData>
    <row r="1" spans="1:24" x14ac:dyDescent="0.2">
      <c r="A1" s="99" t="s">
        <v>30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4" x14ac:dyDescent="0.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4" ht="9.6" customHeight="1" x14ac:dyDescent="0.2"/>
    <row r="4" spans="1:24" x14ac:dyDescent="0.2">
      <c r="A4" s="86" t="s">
        <v>24</v>
      </c>
      <c r="B4" s="91"/>
      <c r="C4" s="87" t="s">
        <v>0</v>
      </c>
      <c r="D4" s="88"/>
      <c r="E4" s="89"/>
      <c r="F4" s="87" t="s">
        <v>15</v>
      </c>
      <c r="G4" s="88"/>
      <c r="H4" s="89"/>
      <c r="I4" s="87" t="s">
        <v>16</v>
      </c>
      <c r="J4" s="88"/>
      <c r="K4" s="89"/>
      <c r="L4" s="87" t="s">
        <v>1</v>
      </c>
      <c r="M4" s="88"/>
      <c r="N4" s="89"/>
      <c r="O4" s="87" t="s">
        <v>2</v>
      </c>
      <c r="P4" s="88"/>
      <c r="Q4" s="89"/>
      <c r="R4" s="87" t="s">
        <v>3</v>
      </c>
      <c r="S4" s="88"/>
      <c r="T4" s="89"/>
    </row>
    <row r="5" spans="1:24" s="55" customFormat="1" x14ac:dyDescent="0.2">
      <c r="A5" s="86"/>
      <c r="B5" s="92"/>
      <c r="C5" s="56" t="s">
        <v>17</v>
      </c>
      <c r="D5" s="57" t="s">
        <v>13</v>
      </c>
      <c r="E5" s="58" t="s">
        <v>14</v>
      </c>
      <c r="F5" s="56" t="s">
        <v>17</v>
      </c>
      <c r="G5" s="57" t="s">
        <v>13</v>
      </c>
      <c r="H5" s="58" t="s">
        <v>14</v>
      </c>
      <c r="I5" s="56" t="s">
        <v>17</v>
      </c>
      <c r="J5" s="57" t="s">
        <v>13</v>
      </c>
      <c r="K5" s="58" t="s">
        <v>14</v>
      </c>
      <c r="L5" s="56" t="s">
        <v>17</v>
      </c>
      <c r="M5" s="57" t="s">
        <v>13</v>
      </c>
      <c r="N5" s="58" t="s">
        <v>14</v>
      </c>
      <c r="O5" s="56" t="s">
        <v>17</v>
      </c>
      <c r="P5" s="57" t="s">
        <v>13</v>
      </c>
      <c r="Q5" s="58" t="s">
        <v>14</v>
      </c>
      <c r="R5" s="56" t="s">
        <v>17</v>
      </c>
      <c r="S5" s="57" t="s">
        <v>13</v>
      </c>
      <c r="T5" s="58" t="s">
        <v>14</v>
      </c>
    </row>
    <row r="6" spans="1:24" x14ac:dyDescent="0.2">
      <c r="A6" s="86"/>
      <c r="B6" s="6" t="s">
        <v>9</v>
      </c>
      <c r="C6" s="11">
        <v>168480</v>
      </c>
      <c r="D6" s="12">
        <v>389</v>
      </c>
      <c r="E6" s="8">
        <v>557079.12</v>
      </c>
      <c r="F6" s="32">
        <v>168480</v>
      </c>
      <c r="G6" s="35">
        <v>389</v>
      </c>
      <c r="H6" s="42">
        <v>557079.12</v>
      </c>
      <c r="I6" s="32">
        <v>1684.8</v>
      </c>
      <c r="J6" s="35">
        <v>389</v>
      </c>
      <c r="K6" s="42">
        <v>557079.12</v>
      </c>
      <c r="L6" s="32">
        <v>1684.8</v>
      </c>
      <c r="M6" s="35">
        <v>389</v>
      </c>
      <c r="N6" s="42">
        <v>557079.12</v>
      </c>
      <c r="O6" s="32">
        <v>1684.8</v>
      </c>
      <c r="P6" s="35">
        <v>389</v>
      </c>
      <c r="Q6" s="42">
        <v>557079.12</v>
      </c>
      <c r="R6" s="32">
        <v>1684.8</v>
      </c>
      <c r="S6" s="35">
        <v>389</v>
      </c>
      <c r="T6" s="42">
        <v>557079.12</v>
      </c>
    </row>
    <row r="7" spans="1:24" x14ac:dyDescent="0.2">
      <c r="A7" s="86"/>
      <c r="B7" s="6" t="s">
        <v>19</v>
      </c>
      <c r="C7" s="29"/>
      <c r="D7" s="30"/>
      <c r="E7" s="31"/>
      <c r="F7" s="29"/>
      <c r="G7" s="30"/>
      <c r="H7" s="31"/>
      <c r="I7" s="29"/>
      <c r="J7" s="30"/>
      <c r="K7" s="31"/>
      <c r="L7" s="32">
        <v>17.22</v>
      </c>
      <c r="M7" s="33">
        <v>49836</v>
      </c>
      <c r="N7" s="34">
        <v>858175.92</v>
      </c>
      <c r="O7" s="32">
        <v>17.22</v>
      </c>
      <c r="P7" s="33">
        <v>137474</v>
      </c>
      <c r="Q7" s="34">
        <v>2367302.2799999998</v>
      </c>
      <c r="R7" s="32">
        <v>17.22</v>
      </c>
      <c r="S7" s="33">
        <v>126050</v>
      </c>
      <c r="T7" s="34">
        <v>2170581</v>
      </c>
    </row>
    <row r="8" spans="1:24" x14ac:dyDescent="0.2">
      <c r="A8" s="86"/>
      <c r="B8" s="6" t="s">
        <v>10</v>
      </c>
      <c r="C8" s="32">
        <v>16.079999999999998</v>
      </c>
      <c r="D8" s="33">
        <v>106805</v>
      </c>
      <c r="E8" s="34">
        <v>1717424.4</v>
      </c>
      <c r="F8" s="32">
        <v>16.079999999999998</v>
      </c>
      <c r="G8" s="33">
        <v>87929</v>
      </c>
      <c r="H8" s="34">
        <v>1413898.32</v>
      </c>
      <c r="I8" s="32">
        <v>16.079999999999998</v>
      </c>
      <c r="J8" s="33">
        <v>94394</v>
      </c>
      <c r="K8" s="34">
        <v>1517855.52</v>
      </c>
      <c r="L8" s="35">
        <v>16.079999999999998</v>
      </c>
      <c r="M8" s="33">
        <v>49836</v>
      </c>
      <c r="N8" s="34">
        <v>801362.88</v>
      </c>
      <c r="R8" s="32"/>
      <c r="S8" s="33"/>
      <c r="T8" s="34"/>
    </row>
    <row r="9" spans="1:24" x14ac:dyDescent="0.2">
      <c r="A9" s="86"/>
      <c r="B9" s="6" t="s">
        <v>11</v>
      </c>
      <c r="C9" s="3">
        <v>-0.46</v>
      </c>
      <c r="D9" s="65">
        <v>106805</v>
      </c>
      <c r="E9" s="4">
        <v>-49130.3</v>
      </c>
      <c r="F9" s="3">
        <v>-0.75</v>
      </c>
      <c r="G9" s="3">
        <v>87929</v>
      </c>
      <c r="H9" s="4">
        <v>-65946.75</v>
      </c>
      <c r="I9" s="3">
        <v>-0.99</v>
      </c>
      <c r="J9" s="3">
        <v>94394</v>
      </c>
      <c r="K9" s="4">
        <v>-93450.06</v>
      </c>
      <c r="L9" s="3">
        <v>-1.1200000000000001</v>
      </c>
      <c r="M9" s="3">
        <v>99672</v>
      </c>
      <c r="N9" s="4">
        <v>-11632.64</v>
      </c>
      <c r="O9" s="3">
        <v>-1.32</v>
      </c>
      <c r="P9" s="3">
        <v>137474</v>
      </c>
      <c r="Q9" s="4">
        <v>-181465.68</v>
      </c>
      <c r="R9" s="3">
        <v>-1.58</v>
      </c>
      <c r="S9" s="3">
        <v>126050</v>
      </c>
      <c r="T9" s="4">
        <v>-199159</v>
      </c>
    </row>
    <row r="10" spans="1:24" x14ac:dyDescent="0.2">
      <c r="A10" s="86"/>
      <c r="B10" s="6" t="s">
        <v>31</v>
      </c>
      <c r="C10" s="32">
        <v>2.9</v>
      </c>
      <c r="D10" s="33">
        <v>106805</v>
      </c>
      <c r="E10" s="34">
        <v>309734</v>
      </c>
      <c r="F10" s="32">
        <v>2.9</v>
      </c>
      <c r="G10" s="33">
        <v>87929</v>
      </c>
      <c r="H10" s="34">
        <v>259390</v>
      </c>
      <c r="I10" s="32">
        <v>2.9</v>
      </c>
      <c r="J10" s="33">
        <v>94394</v>
      </c>
      <c r="K10" s="34">
        <v>278462</v>
      </c>
      <c r="L10" s="32">
        <v>2.9</v>
      </c>
      <c r="M10" s="35">
        <v>99672</v>
      </c>
      <c r="N10" s="34">
        <v>294032</v>
      </c>
      <c r="O10" s="32">
        <v>2.95</v>
      </c>
      <c r="P10" s="33">
        <v>137474</v>
      </c>
      <c r="Q10" s="34">
        <v>405548</v>
      </c>
      <c r="R10" s="32">
        <v>2.95</v>
      </c>
      <c r="S10" s="33">
        <v>126050</v>
      </c>
      <c r="T10" s="34">
        <v>371847</v>
      </c>
    </row>
    <row r="11" spans="1:24" x14ac:dyDescent="0.2">
      <c r="A11" s="86"/>
      <c r="B11" s="5" t="s">
        <v>18</v>
      </c>
      <c r="C11" s="36"/>
      <c r="D11" s="37"/>
      <c r="E11" s="38">
        <v>2535107</v>
      </c>
      <c r="F11" s="36"/>
      <c r="G11" s="37"/>
      <c r="H11" s="38">
        <v>2164420</v>
      </c>
      <c r="I11" s="36"/>
      <c r="J11" s="37"/>
      <c r="K11" s="38">
        <v>2259946</v>
      </c>
      <c r="L11" s="36"/>
      <c r="M11" s="37"/>
      <c r="N11" s="38">
        <v>2399017</v>
      </c>
      <c r="O11" s="36"/>
      <c r="P11" s="37"/>
      <c r="Q11" s="38">
        <v>3147463</v>
      </c>
      <c r="R11" s="36"/>
      <c r="S11" s="37"/>
      <c r="T11" s="38">
        <v>2900348</v>
      </c>
    </row>
    <row r="12" spans="1:24" x14ac:dyDescent="0.2">
      <c r="A12" s="86"/>
      <c r="B12" s="2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</row>
    <row r="13" spans="1:24" x14ac:dyDescent="0.2">
      <c r="A13" s="86"/>
      <c r="B13" s="91"/>
      <c r="C13" s="77" t="s">
        <v>20</v>
      </c>
      <c r="D13" s="78"/>
      <c r="E13" s="79"/>
      <c r="F13" s="77" t="s">
        <v>4</v>
      </c>
      <c r="G13" s="78"/>
      <c r="H13" s="79"/>
      <c r="I13" s="77" t="s">
        <v>5</v>
      </c>
      <c r="J13" s="78"/>
      <c r="K13" s="79"/>
      <c r="L13" s="77" t="s">
        <v>6</v>
      </c>
      <c r="M13" s="78"/>
      <c r="N13" s="79"/>
      <c r="O13" s="77" t="s">
        <v>7</v>
      </c>
      <c r="P13" s="78"/>
      <c r="Q13" s="79"/>
      <c r="R13" s="77" t="s">
        <v>8</v>
      </c>
      <c r="S13" s="78"/>
      <c r="T13" s="79"/>
      <c r="V13" s="80" t="s">
        <v>25</v>
      </c>
      <c r="W13" s="81"/>
      <c r="X13" s="82"/>
    </row>
    <row r="14" spans="1:24" s="55" customFormat="1" x14ac:dyDescent="0.2">
      <c r="A14" s="86"/>
      <c r="B14" s="92"/>
      <c r="C14" s="60" t="s">
        <v>17</v>
      </c>
      <c r="D14" s="61" t="s">
        <v>13</v>
      </c>
      <c r="E14" s="62" t="s">
        <v>14</v>
      </c>
      <c r="F14" s="61" t="s">
        <v>17</v>
      </c>
      <c r="G14" s="61" t="s">
        <v>13</v>
      </c>
      <c r="H14" s="61" t="s">
        <v>14</v>
      </c>
      <c r="I14" s="60" t="s">
        <v>17</v>
      </c>
      <c r="J14" s="61" t="s">
        <v>13</v>
      </c>
      <c r="K14" s="62" t="s">
        <v>14</v>
      </c>
      <c r="L14" s="61" t="s">
        <v>17</v>
      </c>
      <c r="M14" s="61" t="s">
        <v>13</v>
      </c>
      <c r="N14" s="61" t="s">
        <v>14</v>
      </c>
      <c r="O14" s="60" t="s">
        <v>17</v>
      </c>
      <c r="P14" s="61" t="s">
        <v>13</v>
      </c>
      <c r="Q14" s="62" t="s">
        <v>14</v>
      </c>
      <c r="R14" s="60" t="s">
        <v>17</v>
      </c>
      <c r="S14" s="61" t="s">
        <v>13</v>
      </c>
      <c r="T14" s="62" t="s">
        <v>14</v>
      </c>
      <c r="V14" s="64" t="s">
        <v>17</v>
      </c>
      <c r="W14" s="64" t="s">
        <v>13</v>
      </c>
      <c r="X14" s="64" t="s">
        <v>14</v>
      </c>
    </row>
    <row r="15" spans="1:24" x14ac:dyDescent="0.2">
      <c r="A15" s="86"/>
      <c r="B15" s="6" t="s">
        <v>9</v>
      </c>
      <c r="C15" s="11">
        <v>168480</v>
      </c>
      <c r="D15" s="35">
        <v>389</v>
      </c>
      <c r="E15" s="42">
        <v>557079.12</v>
      </c>
      <c r="F15" s="32">
        <v>1716</v>
      </c>
      <c r="G15" s="35">
        <v>389</v>
      </c>
      <c r="H15" s="33">
        <v>567395.4</v>
      </c>
      <c r="I15" s="32">
        <v>1716</v>
      </c>
      <c r="J15" s="35">
        <v>389</v>
      </c>
      <c r="K15" s="42">
        <v>567395.4</v>
      </c>
      <c r="L15" s="32">
        <v>1716</v>
      </c>
      <c r="M15" s="35">
        <v>362</v>
      </c>
      <c r="N15" s="33">
        <v>528013.19999999995</v>
      </c>
      <c r="O15" s="32">
        <v>1716</v>
      </c>
      <c r="P15" s="35">
        <v>355</v>
      </c>
      <c r="Q15" s="42">
        <v>517803</v>
      </c>
      <c r="R15" s="32">
        <v>1716</v>
      </c>
      <c r="S15" s="35">
        <v>355</v>
      </c>
      <c r="T15" s="42">
        <v>517803</v>
      </c>
      <c r="V15" s="5" t="s">
        <v>9</v>
      </c>
      <c r="W15" s="51" t="s">
        <v>27</v>
      </c>
      <c r="X15" s="52">
        <f t="shared" ref="X15:X20" si="0">E6+H6+K6+N6+Q6+T6+E15+H15+K15+N15+Q15+T15</f>
        <v>6597963.8400000008</v>
      </c>
    </row>
    <row r="16" spans="1:24" x14ac:dyDescent="0.2">
      <c r="A16" s="86"/>
      <c r="B16" s="6" t="s">
        <v>19</v>
      </c>
      <c r="C16" s="32">
        <v>17.22</v>
      </c>
      <c r="D16" s="33">
        <v>49741</v>
      </c>
      <c r="E16" s="34">
        <v>856540.02</v>
      </c>
      <c r="F16" s="30"/>
      <c r="G16" s="30"/>
      <c r="H16" s="30"/>
      <c r="I16" s="29"/>
      <c r="J16" s="59"/>
      <c r="K16" s="31"/>
      <c r="L16" s="30"/>
      <c r="M16" s="43"/>
      <c r="N16" s="30"/>
      <c r="O16" s="29"/>
      <c r="P16" s="59"/>
      <c r="Q16" s="31"/>
      <c r="R16" s="30"/>
      <c r="S16" s="30"/>
      <c r="T16" s="31"/>
      <c r="V16" s="5" t="s">
        <v>19</v>
      </c>
      <c r="W16" s="52">
        <f>D7+G7+J7+M7+P7+S7+D16+G16+J16+M16+P16+S16</f>
        <v>363101</v>
      </c>
      <c r="X16" s="52">
        <f t="shared" si="0"/>
        <v>6252599.2199999988</v>
      </c>
    </row>
    <row r="17" spans="1:24" x14ac:dyDescent="0.2">
      <c r="A17" s="86"/>
      <c r="B17" s="6" t="s">
        <v>10</v>
      </c>
      <c r="C17" s="32">
        <v>16.079999999999998</v>
      </c>
      <c r="D17" s="33">
        <v>49741</v>
      </c>
      <c r="E17" s="34">
        <v>799835.28</v>
      </c>
      <c r="F17" s="35">
        <v>16.38</v>
      </c>
      <c r="G17" s="33">
        <v>90542</v>
      </c>
      <c r="H17" s="35">
        <v>1483077.96</v>
      </c>
      <c r="I17" s="32">
        <v>16.38</v>
      </c>
      <c r="J17" s="33">
        <v>123650</v>
      </c>
      <c r="K17" s="34">
        <v>2025387</v>
      </c>
      <c r="L17" s="35">
        <v>16.38</v>
      </c>
      <c r="M17" s="44">
        <v>142426</v>
      </c>
      <c r="N17" s="35">
        <v>2332937.88</v>
      </c>
      <c r="O17" s="32">
        <v>16.38</v>
      </c>
      <c r="P17" s="33">
        <v>149066</v>
      </c>
      <c r="Q17" s="34">
        <v>2441701.08</v>
      </c>
      <c r="R17" s="35">
        <v>16.38</v>
      </c>
      <c r="S17" s="33">
        <v>116731</v>
      </c>
      <c r="T17" s="34">
        <v>1912053.78</v>
      </c>
      <c r="V17" s="5" t="s">
        <v>10</v>
      </c>
      <c r="W17" s="52">
        <f>D8+G8+J8+M8+P8+S8+D17+G17+J17+M17+P17+S17</f>
        <v>1011120</v>
      </c>
      <c r="X17" s="52">
        <f t="shared" si="0"/>
        <v>16445534.099999998</v>
      </c>
    </row>
    <row r="18" spans="1:24" x14ac:dyDescent="0.2">
      <c r="A18" s="86"/>
      <c r="B18" s="6" t="s">
        <v>11</v>
      </c>
      <c r="C18" s="3">
        <v>-1.74</v>
      </c>
      <c r="D18" s="65">
        <v>99482</v>
      </c>
      <c r="E18" s="4">
        <v>-173098.68</v>
      </c>
      <c r="F18" s="3">
        <v>-1.81</v>
      </c>
      <c r="G18" s="3">
        <v>90542</v>
      </c>
      <c r="H18" s="4">
        <v>-163881.01999999999</v>
      </c>
      <c r="I18" s="3">
        <v>-1.93</v>
      </c>
      <c r="J18" s="3">
        <v>123650</v>
      </c>
      <c r="K18" s="4">
        <v>-238644.5</v>
      </c>
      <c r="L18" s="3">
        <v>-1.99</v>
      </c>
      <c r="M18" s="3">
        <v>142426</v>
      </c>
      <c r="N18" s="4">
        <v>-283427.74</v>
      </c>
      <c r="O18" s="3">
        <v>-2.11</v>
      </c>
      <c r="P18" s="3">
        <v>149066</v>
      </c>
      <c r="Q18" s="4">
        <v>-314529.26</v>
      </c>
      <c r="R18" s="3">
        <v>-2.06</v>
      </c>
      <c r="S18" s="3">
        <v>116731</v>
      </c>
      <c r="T18" s="4">
        <v>-240465.86</v>
      </c>
      <c r="V18" s="5" t="s">
        <v>11</v>
      </c>
      <c r="W18" s="54">
        <f>D9+G9+J9+M9+P9+S9+D18+G18+J18+M18+P18+S18</f>
        <v>1374221</v>
      </c>
      <c r="X18" s="52">
        <f t="shared" si="0"/>
        <v>-2014831.4899999998</v>
      </c>
    </row>
    <row r="19" spans="1:24" x14ac:dyDescent="0.2">
      <c r="A19" s="86"/>
      <c r="B19" s="6" t="s">
        <v>32</v>
      </c>
      <c r="C19" s="32">
        <v>2.95</v>
      </c>
      <c r="D19" s="33">
        <v>99482</v>
      </c>
      <c r="E19" s="34">
        <v>293471</v>
      </c>
      <c r="F19" s="35">
        <v>2.95</v>
      </c>
      <c r="G19" s="33">
        <v>90542</v>
      </c>
      <c r="H19" s="35">
        <v>267098</v>
      </c>
      <c r="I19" s="32">
        <v>2.95</v>
      </c>
      <c r="J19" s="33">
        <v>123650</v>
      </c>
      <c r="K19" s="34">
        <v>364767</v>
      </c>
      <c r="L19" s="65">
        <v>2.95</v>
      </c>
      <c r="M19" s="44">
        <v>142426</v>
      </c>
      <c r="N19" s="35">
        <v>420156</v>
      </c>
      <c r="O19" s="32">
        <v>2.95</v>
      </c>
      <c r="P19" s="33">
        <v>149066</v>
      </c>
      <c r="Q19" s="35">
        <v>439744</v>
      </c>
      <c r="R19" s="32">
        <v>2.95</v>
      </c>
      <c r="S19" s="33">
        <v>116731</v>
      </c>
      <c r="T19" s="34">
        <v>344356</v>
      </c>
      <c r="V19" s="5" t="s">
        <v>12</v>
      </c>
      <c r="W19" s="52">
        <f>D10+G10+J10+M10+P10+S10+D19+G19+J19+M19+P19+S19</f>
        <v>1374221</v>
      </c>
      <c r="X19" s="52">
        <f t="shared" si="0"/>
        <v>4048605</v>
      </c>
    </row>
    <row r="20" spans="1:24" x14ac:dyDescent="0.2">
      <c r="A20" s="86"/>
      <c r="B20" s="7" t="s">
        <v>18</v>
      </c>
      <c r="C20" s="45"/>
      <c r="D20" s="46"/>
      <c r="E20" s="47">
        <v>2333826</v>
      </c>
      <c r="F20" s="46"/>
      <c r="G20" s="46"/>
      <c r="H20" s="39">
        <v>2153690</v>
      </c>
      <c r="I20" s="45"/>
      <c r="J20" s="46"/>
      <c r="K20" s="47">
        <v>2718904</v>
      </c>
      <c r="L20" s="66"/>
      <c r="M20" s="48"/>
      <c r="N20" s="39">
        <v>2997679</v>
      </c>
      <c r="O20" s="45"/>
      <c r="P20" s="46"/>
      <c r="Q20" s="47">
        <v>3084718</v>
      </c>
      <c r="R20" s="45"/>
      <c r="S20" s="46"/>
      <c r="T20" s="47">
        <v>2533746</v>
      </c>
      <c r="V20" s="5" t="s">
        <v>18</v>
      </c>
      <c r="W20" s="53"/>
      <c r="X20" s="52">
        <f t="shared" si="0"/>
        <v>31228864</v>
      </c>
    </row>
    <row r="21" spans="1:24" x14ac:dyDescent="0.2"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4" x14ac:dyDescent="0.2">
      <c r="A22" s="100" t="s">
        <v>23</v>
      </c>
      <c r="B22" s="91"/>
      <c r="C22" s="77" t="s">
        <v>0</v>
      </c>
      <c r="D22" s="78"/>
      <c r="E22" s="79"/>
      <c r="F22" s="77" t="s">
        <v>15</v>
      </c>
      <c r="G22" s="78"/>
      <c r="H22" s="79"/>
      <c r="I22" s="77" t="s">
        <v>16</v>
      </c>
      <c r="J22" s="78"/>
      <c r="K22" s="79"/>
      <c r="L22" s="77" t="s">
        <v>1</v>
      </c>
      <c r="M22" s="78"/>
      <c r="N22" s="79"/>
      <c r="O22" s="77" t="s">
        <v>2</v>
      </c>
      <c r="P22" s="78"/>
      <c r="Q22" s="79"/>
      <c r="R22" s="77" t="s">
        <v>3</v>
      </c>
      <c r="S22" s="78"/>
      <c r="T22" s="79"/>
    </row>
    <row r="23" spans="1:24" s="55" customFormat="1" x14ac:dyDescent="0.2">
      <c r="A23" s="100"/>
      <c r="B23" s="92"/>
      <c r="C23" s="60" t="s">
        <v>17</v>
      </c>
      <c r="D23" s="61" t="s">
        <v>13</v>
      </c>
      <c r="E23" s="62" t="s">
        <v>14</v>
      </c>
      <c r="F23" s="60" t="s">
        <v>17</v>
      </c>
      <c r="G23" s="61" t="s">
        <v>13</v>
      </c>
      <c r="H23" s="62" t="s">
        <v>14</v>
      </c>
      <c r="I23" s="60" t="s">
        <v>17</v>
      </c>
      <c r="J23" s="61" t="s">
        <v>13</v>
      </c>
      <c r="K23" s="62" t="s">
        <v>14</v>
      </c>
      <c r="L23" s="60" t="s">
        <v>17</v>
      </c>
      <c r="M23" s="61" t="s">
        <v>13</v>
      </c>
      <c r="N23" s="62" t="s">
        <v>14</v>
      </c>
      <c r="O23" s="60" t="s">
        <v>17</v>
      </c>
      <c r="P23" s="61" t="s">
        <v>13</v>
      </c>
      <c r="Q23" s="62" t="s">
        <v>14</v>
      </c>
      <c r="R23" s="60" t="s">
        <v>17</v>
      </c>
      <c r="S23" s="61" t="s">
        <v>13</v>
      </c>
      <c r="T23" s="62" t="s">
        <v>14</v>
      </c>
    </row>
    <row r="24" spans="1:24" x14ac:dyDescent="0.2">
      <c r="A24" s="100"/>
      <c r="B24" s="6" t="s">
        <v>9</v>
      </c>
      <c r="C24" s="32">
        <v>1716</v>
      </c>
      <c r="D24" s="35">
        <v>355</v>
      </c>
      <c r="E24" s="42">
        <v>517803</v>
      </c>
      <c r="F24" s="32">
        <v>1716</v>
      </c>
      <c r="G24" s="35">
        <v>355</v>
      </c>
      <c r="H24" s="42">
        <v>517803</v>
      </c>
      <c r="I24" s="32">
        <v>1716</v>
      </c>
      <c r="J24" s="35">
        <v>355</v>
      </c>
      <c r="K24" s="42">
        <v>517803</v>
      </c>
      <c r="L24" s="32">
        <v>1716</v>
      </c>
      <c r="M24" s="35">
        <v>355</v>
      </c>
      <c r="N24" s="42">
        <v>517803</v>
      </c>
      <c r="O24" s="32">
        <v>1716</v>
      </c>
      <c r="P24" s="35">
        <v>370</v>
      </c>
      <c r="Q24" s="42">
        <v>539682</v>
      </c>
      <c r="R24" s="32">
        <v>1716</v>
      </c>
      <c r="S24" s="35">
        <v>370</v>
      </c>
      <c r="T24" s="42">
        <v>539682</v>
      </c>
    </row>
    <row r="25" spans="1:24" x14ac:dyDescent="0.2">
      <c r="A25" s="100"/>
      <c r="B25" s="6" t="s">
        <v>19</v>
      </c>
      <c r="C25" s="29"/>
      <c r="D25" s="30"/>
      <c r="E25" s="31"/>
      <c r="F25" s="29"/>
      <c r="G25" s="30"/>
      <c r="H25" s="31"/>
      <c r="I25" s="29"/>
      <c r="J25" s="30"/>
      <c r="K25" s="31"/>
      <c r="L25" s="32">
        <v>17.54</v>
      </c>
      <c r="M25" s="33">
        <v>49879</v>
      </c>
      <c r="N25" s="34">
        <v>874877.66</v>
      </c>
      <c r="O25" s="32">
        <v>17.54</v>
      </c>
      <c r="P25" s="33">
        <v>120864</v>
      </c>
      <c r="Q25" s="34">
        <v>2119954.56</v>
      </c>
      <c r="R25" s="32">
        <v>17.54</v>
      </c>
      <c r="S25" s="33">
        <v>137436</v>
      </c>
      <c r="T25" s="34">
        <v>2410627.44</v>
      </c>
    </row>
    <row r="26" spans="1:24" x14ac:dyDescent="0.2">
      <c r="A26" s="100"/>
      <c r="B26" s="6" t="s">
        <v>10</v>
      </c>
      <c r="C26" s="32">
        <v>16.38</v>
      </c>
      <c r="D26" s="33">
        <v>113342</v>
      </c>
      <c r="E26" s="34">
        <v>1856541.96</v>
      </c>
      <c r="F26" s="32">
        <v>16.38</v>
      </c>
      <c r="G26" s="33">
        <v>84274</v>
      </c>
      <c r="H26" s="34">
        <v>1380408.12</v>
      </c>
      <c r="I26" s="32">
        <v>16.38</v>
      </c>
      <c r="J26" s="33">
        <v>92518</v>
      </c>
      <c r="K26" s="34">
        <v>1515444.84</v>
      </c>
      <c r="L26" s="32">
        <v>16.38</v>
      </c>
      <c r="M26" s="33">
        <v>49879</v>
      </c>
      <c r="N26" s="34">
        <v>817018.02</v>
      </c>
      <c r="O26" s="32"/>
      <c r="P26" s="33"/>
      <c r="Q26" s="34"/>
      <c r="R26" s="32"/>
      <c r="S26" s="33"/>
      <c r="T26" s="34"/>
    </row>
    <row r="27" spans="1:24" x14ac:dyDescent="0.2">
      <c r="A27" s="100"/>
      <c r="B27" s="6" t="s">
        <v>11</v>
      </c>
      <c r="C27" s="3">
        <v>-2.02</v>
      </c>
      <c r="D27" s="65">
        <v>113342</v>
      </c>
      <c r="E27" s="4">
        <v>-228950.84</v>
      </c>
      <c r="F27" s="3">
        <v>-1.97</v>
      </c>
      <c r="G27" s="3">
        <v>84274</v>
      </c>
      <c r="H27" s="4">
        <v>-166019.78</v>
      </c>
      <c r="I27" s="3">
        <v>-2.04</v>
      </c>
      <c r="J27" s="3">
        <v>92518</v>
      </c>
      <c r="K27" s="4">
        <v>-188736.72</v>
      </c>
      <c r="L27" s="3">
        <v>-2.35</v>
      </c>
      <c r="M27" s="3">
        <v>99758</v>
      </c>
      <c r="N27" s="4">
        <v>-234431.3</v>
      </c>
      <c r="O27" s="3">
        <v>-2.76</v>
      </c>
      <c r="P27" s="3">
        <v>120864</v>
      </c>
      <c r="Q27" s="4">
        <v>-333584.64000000001</v>
      </c>
      <c r="R27" s="3">
        <v>-3.4</v>
      </c>
      <c r="S27" s="3">
        <v>137436</v>
      </c>
      <c r="T27" s="4">
        <v>-467282.4</v>
      </c>
    </row>
    <row r="28" spans="1:24" x14ac:dyDescent="0.2">
      <c r="A28" s="100"/>
      <c r="B28" s="6" t="s">
        <v>32</v>
      </c>
      <c r="C28" s="32">
        <v>2.95</v>
      </c>
      <c r="D28" s="33">
        <v>113342</v>
      </c>
      <c r="E28" s="34">
        <v>334358</v>
      </c>
      <c r="F28" s="32">
        <v>2.98</v>
      </c>
      <c r="G28" s="33">
        <v>84274</v>
      </c>
      <c r="H28" s="34">
        <v>251136</v>
      </c>
      <c r="I28" s="32">
        <v>2.98</v>
      </c>
      <c r="J28" s="33">
        <v>92518</v>
      </c>
      <c r="K28" s="34">
        <v>275703</v>
      </c>
      <c r="L28" s="32">
        <v>2.98</v>
      </c>
      <c r="M28" s="33">
        <v>99758</v>
      </c>
      <c r="N28" s="34">
        <v>297278</v>
      </c>
      <c r="O28" s="32">
        <v>2.98</v>
      </c>
      <c r="P28" s="33">
        <v>120864</v>
      </c>
      <c r="Q28" s="34">
        <v>360174</v>
      </c>
      <c r="R28" s="32">
        <v>2.98</v>
      </c>
      <c r="S28" s="33">
        <v>137436</v>
      </c>
      <c r="T28" s="34">
        <v>409559</v>
      </c>
    </row>
    <row r="29" spans="1:24" x14ac:dyDescent="0.2">
      <c r="A29" s="100"/>
      <c r="B29" s="5" t="s">
        <v>18</v>
      </c>
      <c r="C29" s="36"/>
      <c r="D29" s="37"/>
      <c r="E29" s="38">
        <v>2479752</v>
      </c>
      <c r="F29" s="36"/>
      <c r="G29" s="37"/>
      <c r="H29" s="38">
        <v>1983327</v>
      </c>
      <c r="I29" s="36"/>
      <c r="J29" s="37"/>
      <c r="K29" s="38">
        <v>2120214</v>
      </c>
      <c r="L29" s="36"/>
      <c r="M29" s="37"/>
      <c r="N29" s="38">
        <v>2272545</v>
      </c>
      <c r="O29" s="36"/>
      <c r="P29" s="37"/>
      <c r="Q29" s="38">
        <v>2686225</v>
      </c>
      <c r="R29" s="36"/>
      <c r="S29" s="37"/>
      <c r="T29" s="38">
        <v>2892586</v>
      </c>
    </row>
    <row r="30" spans="1:24" x14ac:dyDescent="0.2">
      <c r="A30" s="100"/>
      <c r="B30" s="2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</row>
    <row r="31" spans="1:24" x14ac:dyDescent="0.2">
      <c r="A31" s="100"/>
      <c r="B31" s="91"/>
      <c r="C31" s="77" t="s">
        <v>20</v>
      </c>
      <c r="D31" s="78"/>
      <c r="E31" s="79"/>
      <c r="F31" s="77" t="s">
        <v>4</v>
      </c>
      <c r="G31" s="78"/>
      <c r="H31" s="79"/>
      <c r="I31" s="77" t="s">
        <v>5</v>
      </c>
      <c r="J31" s="78"/>
      <c r="K31" s="79"/>
      <c r="L31" s="77" t="s">
        <v>6</v>
      </c>
      <c r="M31" s="78"/>
      <c r="N31" s="79"/>
      <c r="O31" s="77" t="s">
        <v>7</v>
      </c>
      <c r="P31" s="78"/>
      <c r="Q31" s="79"/>
      <c r="R31" s="77" t="s">
        <v>8</v>
      </c>
      <c r="S31" s="78"/>
      <c r="T31" s="79"/>
      <c r="V31" s="80" t="s">
        <v>25</v>
      </c>
      <c r="W31" s="81"/>
      <c r="X31" s="82"/>
    </row>
    <row r="32" spans="1:24" s="55" customFormat="1" x14ac:dyDescent="0.2">
      <c r="A32" s="100"/>
      <c r="B32" s="92"/>
      <c r="C32" s="60" t="s">
        <v>17</v>
      </c>
      <c r="D32" s="61" t="s">
        <v>13</v>
      </c>
      <c r="E32" s="62" t="s">
        <v>14</v>
      </c>
      <c r="F32" s="61" t="s">
        <v>17</v>
      </c>
      <c r="G32" s="61" t="s">
        <v>13</v>
      </c>
      <c r="H32" s="61" t="s">
        <v>14</v>
      </c>
      <c r="I32" s="60" t="s">
        <v>17</v>
      </c>
      <c r="J32" s="61" t="s">
        <v>13</v>
      </c>
      <c r="K32" s="62" t="s">
        <v>14</v>
      </c>
      <c r="L32" s="61" t="s">
        <v>17</v>
      </c>
      <c r="M32" s="61" t="s">
        <v>13</v>
      </c>
      <c r="N32" s="61" t="s">
        <v>14</v>
      </c>
      <c r="O32" s="60" t="s">
        <v>17</v>
      </c>
      <c r="P32" s="61" t="s">
        <v>13</v>
      </c>
      <c r="Q32" s="62" t="s">
        <v>14</v>
      </c>
      <c r="R32" s="60" t="s">
        <v>17</v>
      </c>
      <c r="S32" s="61" t="s">
        <v>13</v>
      </c>
      <c r="T32" s="62" t="s">
        <v>14</v>
      </c>
      <c r="V32" s="64" t="s">
        <v>17</v>
      </c>
      <c r="W32" s="64" t="s">
        <v>13</v>
      </c>
      <c r="X32" s="64" t="s">
        <v>14</v>
      </c>
    </row>
    <row r="33" spans="1:24" x14ac:dyDescent="0.2">
      <c r="A33" s="100"/>
      <c r="B33" s="6" t="s">
        <v>9</v>
      </c>
      <c r="C33" s="32">
        <v>1716</v>
      </c>
      <c r="D33" s="35">
        <v>370</v>
      </c>
      <c r="E33" s="42">
        <v>539682</v>
      </c>
      <c r="F33" s="32">
        <v>1716</v>
      </c>
      <c r="G33" s="35">
        <v>370</v>
      </c>
      <c r="H33" s="42">
        <v>539682</v>
      </c>
      <c r="I33" s="32">
        <v>1716</v>
      </c>
      <c r="J33" s="35">
        <v>370</v>
      </c>
      <c r="K33" s="42">
        <v>539682</v>
      </c>
      <c r="L33" s="35">
        <v>1716</v>
      </c>
      <c r="M33" s="35">
        <v>386</v>
      </c>
      <c r="N33" s="33">
        <v>563019.6</v>
      </c>
      <c r="O33" s="32">
        <v>1716</v>
      </c>
      <c r="P33" s="35">
        <v>394</v>
      </c>
      <c r="Q33" s="42">
        <v>574688.4</v>
      </c>
      <c r="R33" s="32">
        <v>1716</v>
      </c>
      <c r="S33" s="35">
        <v>394</v>
      </c>
      <c r="T33" s="42">
        <v>574688.4</v>
      </c>
      <c r="V33" s="5" t="s">
        <v>9</v>
      </c>
      <c r="W33" s="51" t="s">
        <v>28</v>
      </c>
      <c r="X33" s="52">
        <f t="shared" ref="X33:X38" si="1">E24+H24+K24+N24+Q24+T24+E33+H33+K33+N33+Q33+T33</f>
        <v>6482018.4000000004</v>
      </c>
    </row>
    <row r="34" spans="1:24" x14ac:dyDescent="0.2">
      <c r="A34" s="100"/>
      <c r="B34" s="6" t="s">
        <v>19</v>
      </c>
      <c r="C34" s="32">
        <v>17.54</v>
      </c>
      <c r="D34" s="33">
        <v>46479</v>
      </c>
      <c r="E34" s="34">
        <v>815241.66</v>
      </c>
      <c r="F34" s="30"/>
      <c r="G34" s="30"/>
      <c r="H34" s="30"/>
      <c r="I34" s="29"/>
      <c r="J34" s="30"/>
      <c r="K34" s="31"/>
      <c r="L34" s="30"/>
      <c r="M34" s="30"/>
      <c r="N34" s="30"/>
      <c r="O34" s="29"/>
      <c r="P34" s="30"/>
      <c r="Q34" s="31"/>
      <c r="R34" s="29"/>
      <c r="S34" s="30"/>
      <c r="T34" s="31"/>
      <c r="V34" s="5" t="s">
        <v>19</v>
      </c>
      <c r="W34" s="52">
        <f>D25+G25+J25+M25+P25+S25+D34+G34+J34+M34+P34+S34</f>
        <v>354658</v>
      </c>
      <c r="X34" s="52">
        <f t="shared" si="1"/>
        <v>6220701.3200000003</v>
      </c>
    </row>
    <row r="35" spans="1:24" x14ac:dyDescent="0.2">
      <c r="A35" s="100"/>
      <c r="B35" s="6" t="s">
        <v>10</v>
      </c>
      <c r="C35" s="32">
        <v>16.38</v>
      </c>
      <c r="D35" s="33">
        <v>46479</v>
      </c>
      <c r="E35" s="34">
        <v>761309.64</v>
      </c>
      <c r="F35" s="32">
        <v>16.38</v>
      </c>
      <c r="G35" s="33">
        <v>94294</v>
      </c>
      <c r="H35" s="35">
        <v>1544535.72</v>
      </c>
      <c r="I35" s="32">
        <v>16.38</v>
      </c>
      <c r="J35" s="33">
        <v>119952</v>
      </c>
      <c r="K35" s="34">
        <v>1964813.76</v>
      </c>
      <c r="L35" s="35">
        <v>16.38</v>
      </c>
      <c r="M35" s="33">
        <v>163332</v>
      </c>
      <c r="N35" s="35">
        <v>2675378.16</v>
      </c>
      <c r="O35" s="32">
        <v>16.38</v>
      </c>
      <c r="P35" s="33">
        <v>157289</v>
      </c>
      <c r="Q35" s="35">
        <v>2576393.8199999998</v>
      </c>
      <c r="R35" s="32">
        <v>16.38</v>
      </c>
      <c r="S35" s="33">
        <v>117946</v>
      </c>
      <c r="T35" s="34">
        <v>1931955.48</v>
      </c>
      <c r="V35" s="5" t="s">
        <v>10</v>
      </c>
      <c r="W35" s="52">
        <f>D26+G26+J26+M26+P26+S26+D35+G35+J35+M35+P35+S35</f>
        <v>1039305</v>
      </c>
      <c r="X35" s="52">
        <f t="shared" si="1"/>
        <v>17023799.52</v>
      </c>
    </row>
    <row r="36" spans="1:24" x14ac:dyDescent="0.2">
      <c r="A36" s="100"/>
      <c r="B36" s="6" t="s">
        <v>11</v>
      </c>
      <c r="C36" s="3">
        <v>-4.03</v>
      </c>
      <c r="D36" s="65">
        <v>92957</v>
      </c>
      <c r="E36" s="4">
        <v>-374616.71</v>
      </c>
      <c r="F36" s="3">
        <v>-4.4800000000000004</v>
      </c>
      <c r="G36" s="3">
        <v>94294</v>
      </c>
      <c r="H36" s="4">
        <v>-422437.12</v>
      </c>
      <c r="I36" s="3">
        <v>-4.84</v>
      </c>
      <c r="J36" s="3">
        <v>119952</v>
      </c>
      <c r="K36" s="4">
        <v>-580567.68000000005</v>
      </c>
      <c r="L36" s="3">
        <v>-5.0199999999999996</v>
      </c>
      <c r="M36" s="3">
        <v>163332</v>
      </c>
      <c r="N36" s="4">
        <v>-819926.64</v>
      </c>
      <c r="O36" s="3">
        <v>-5</v>
      </c>
      <c r="P36" s="3">
        <v>157289</v>
      </c>
      <c r="Q36" s="4">
        <v>-786445</v>
      </c>
      <c r="R36" s="3">
        <v>-4.68</v>
      </c>
      <c r="S36" s="3">
        <v>117946</v>
      </c>
      <c r="T36" s="4">
        <v>-551987.28</v>
      </c>
      <c r="V36" s="5" t="s">
        <v>11</v>
      </c>
      <c r="W36" s="54">
        <f>D27+G27+J27+M27+P27+S27+D36+G36+J36+M36+P36+S36</f>
        <v>1393962</v>
      </c>
      <c r="X36" s="52">
        <f t="shared" si="1"/>
        <v>-5154986.1100000003</v>
      </c>
    </row>
    <row r="37" spans="1:24" x14ac:dyDescent="0.2">
      <c r="A37" s="100"/>
      <c r="B37" s="6" t="s">
        <v>32</v>
      </c>
      <c r="C37" s="32">
        <v>2.98</v>
      </c>
      <c r="D37" s="33">
        <v>92957</v>
      </c>
      <c r="E37" s="34">
        <v>277011</v>
      </c>
      <c r="F37" s="35">
        <v>2.98</v>
      </c>
      <c r="G37" s="33">
        <v>94294</v>
      </c>
      <c r="H37" s="35">
        <v>280996</v>
      </c>
      <c r="I37" s="32">
        <v>2.98</v>
      </c>
      <c r="J37" s="33">
        <v>119952</v>
      </c>
      <c r="K37" s="34">
        <v>357456</v>
      </c>
      <c r="L37" s="35">
        <v>2.98</v>
      </c>
      <c r="M37" s="33">
        <v>163332</v>
      </c>
      <c r="N37" s="35">
        <v>486729</v>
      </c>
      <c r="O37" s="32">
        <v>2.98</v>
      </c>
      <c r="P37" s="33">
        <v>157289</v>
      </c>
      <c r="Q37" s="35">
        <v>468721</v>
      </c>
      <c r="R37" s="32">
        <v>2.98</v>
      </c>
      <c r="S37" s="33">
        <v>117946</v>
      </c>
      <c r="T37" s="34">
        <v>351479</v>
      </c>
      <c r="V37" s="5" t="s">
        <v>12</v>
      </c>
      <c r="W37" s="52">
        <f>D28+G28+J28+M28+P28+S28+D37+G37+J37+M37+P37+S37</f>
        <v>1393962</v>
      </c>
      <c r="X37" s="52">
        <f t="shared" si="1"/>
        <v>4150600</v>
      </c>
    </row>
    <row r="38" spans="1:24" x14ac:dyDescent="0.2">
      <c r="A38" s="100"/>
      <c r="B38" s="5" t="s">
        <v>18</v>
      </c>
      <c r="C38" s="70"/>
      <c r="D38" s="71"/>
      <c r="E38" s="38">
        <v>2018627</v>
      </c>
      <c r="F38" s="71"/>
      <c r="G38" s="71"/>
      <c r="H38" s="41">
        <v>1942776</v>
      </c>
      <c r="I38" s="70"/>
      <c r="J38" s="71"/>
      <c r="K38" s="38">
        <v>2281384</v>
      </c>
      <c r="L38" s="71"/>
      <c r="M38" s="71"/>
      <c r="N38" s="41">
        <v>2905200</v>
      </c>
      <c r="O38" s="70"/>
      <c r="P38" s="71"/>
      <c r="Q38" s="38">
        <v>2833358</v>
      </c>
      <c r="R38" s="70"/>
      <c r="S38" s="71"/>
      <c r="T38" s="38">
        <v>2306135</v>
      </c>
      <c r="V38" s="5" t="s">
        <v>18</v>
      </c>
      <c r="W38" s="53"/>
      <c r="X38" s="52">
        <f t="shared" si="1"/>
        <v>28722129</v>
      </c>
    </row>
    <row r="39" spans="1:24" x14ac:dyDescent="0.2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  <row r="40" spans="1:24" x14ac:dyDescent="0.2">
      <c r="A40" s="90" t="s">
        <v>21</v>
      </c>
      <c r="B40" s="91"/>
      <c r="C40" s="83" t="s">
        <v>0</v>
      </c>
      <c r="D40" s="84"/>
      <c r="E40" s="85"/>
      <c r="F40" s="83" t="s">
        <v>15</v>
      </c>
      <c r="G40" s="84"/>
      <c r="H40" s="85"/>
      <c r="I40" s="83" t="s">
        <v>16</v>
      </c>
      <c r="J40" s="84"/>
      <c r="K40" s="85"/>
      <c r="L40" s="83" t="s">
        <v>1</v>
      </c>
      <c r="M40" s="84"/>
      <c r="N40" s="85"/>
      <c r="O40" s="83" t="s">
        <v>2</v>
      </c>
      <c r="P40" s="84"/>
      <c r="Q40" s="85"/>
      <c r="R40" s="83" t="s">
        <v>3</v>
      </c>
      <c r="S40" s="84"/>
      <c r="T40" s="85"/>
    </row>
    <row r="41" spans="1:24" s="55" customFormat="1" x14ac:dyDescent="0.2">
      <c r="A41" s="90"/>
      <c r="B41" s="92"/>
      <c r="C41" s="60" t="s">
        <v>17</v>
      </c>
      <c r="D41" s="61" t="s">
        <v>13</v>
      </c>
      <c r="E41" s="62" t="s">
        <v>14</v>
      </c>
      <c r="F41" s="60" t="s">
        <v>17</v>
      </c>
      <c r="G41" s="61" t="s">
        <v>13</v>
      </c>
      <c r="H41" s="62" t="s">
        <v>14</v>
      </c>
      <c r="I41" s="60" t="s">
        <v>17</v>
      </c>
      <c r="J41" s="61" t="s">
        <v>13</v>
      </c>
      <c r="K41" s="62" t="s">
        <v>14</v>
      </c>
      <c r="L41" s="60" t="s">
        <v>17</v>
      </c>
      <c r="M41" s="61" t="s">
        <v>13</v>
      </c>
      <c r="N41" s="62" t="s">
        <v>14</v>
      </c>
      <c r="O41" s="60" t="s">
        <v>17</v>
      </c>
      <c r="P41" s="61" t="s">
        <v>13</v>
      </c>
      <c r="Q41" s="62" t="s">
        <v>14</v>
      </c>
      <c r="R41" s="60" t="s">
        <v>17</v>
      </c>
      <c r="S41" s="61" t="s">
        <v>13</v>
      </c>
      <c r="T41" s="62" t="s">
        <v>14</v>
      </c>
    </row>
    <row r="42" spans="1:24" x14ac:dyDescent="0.2">
      <c r="A42" s="90"/>
      <c r="B42" s="6" t="s">
        <v>9</v>
      </c>
      <c r="C42" s="32">
        <v>1716</v>
      </c>
      <c r="D42" s="35">
        <v>394</v>
      </c>
      <c r="E42" s="42">
        <v>574688.4</v>
      </c>
      <c r="F42" s="32">
        <v>1716</v>
      </c>
      <c r="G42" s="35">
        <v>394</v>
      </c>
      <c r="H42" s="42">
        <v>574688.4</v>
      </c>
      <c r="I42" s="32">
        <v>1716</v>
      </c>
      <c r="J42" s="35">
        <v>394</v>
      </c>
      <c r="K42" s="42">
        <v>574688.4</v>
      </c>
      <c r="L42" s="32">
        <v>1716</v>
      </c>
      <c r="M42" s="35">
        <v>394</v>
      </c>
      <c r="N42" s="42">
        <v>574688.4</v>
      </c>
      <c r="O42" s="32">
        <v>1716</v>
      </c>
      <c r="P42" s="35">
        <v>394</v>
      </c>
      <c r="Q42" s="42">
        <v>574688.4</v>
      </c>
      <c r="R42" s="32">
        <v>1716</v>
      </c>
      <c r="S42" s="35">
        <v>394</v>
      </c>
      <c r="T42" s="42">
        <v>574688.4</v>
      </c>
    </row>
    <row r="43" spans="1:24" x14ac:dyDescent="0.2">
      <c r="A43" s="90"/>
      <c r="B43" s="6" t="s">
        <v>19</v>
      </c>
      <c r="C43" s="32"/>
      <c r="D43" s="33"/>
      <c r="E43" s="34"/>
      <c r="F43" s="29"/>
      <c r="G43" s="30"/>
      <c r="H43" s="31"/>
      <c r="I43" s="29"/>
      <c r="J43" s="30"/>
      <c r="K43" s="31"/>
      <c r="L43" s="32">
        <v>17.54</v>
      </c>
      <c r="M43" s="33">
        <v>50748</v>
      </c>
      <c r="N43" s="34">
        <v>890119.92</v>
      </c>
      <c r="O43" s="32">
        <v>17.54</v>
      </c>
      <c r="P43" s="33">
        <v>127793</v>
      </c>
      <c r="Q43" s="34">
        <v>2214489.2200000002</v>
      </c>
      <c r="R43" s="32">
        <v>17.54</v>
      </c>
      <c r="S43" s="33">
        <v>122810</v>
      </c>
      <c r="T43" s="34">
        <v>2154087.4</v>
      </c>
    </row>
    <row r="44" spans="1:24" x14ac:dyDescent="0.2">
      <c r="A44" s="90"/>
      <c r="B44" s="6" t="s">
        <v>10</v>
      </c>
      <c r="C44" s="32">
        <v>16.38</v>
      </c>
      <c r="D44" s="35">
        <v>97392</v>
      </c>
      <c r="E44" s="34">
        <v>1595280.96</v>
      </c>
      <c r="F44" s="32">
        <v>16.38</v>
      </c>
      <c r="G44" s="33">
        <v>83594</v>
      </c>
      <c r="H44" s="34">
        <v>1369269.72</v>
      </c>
      <c r="I44" s="32">
        <v>16.38</v>
      </c>
      <c r="J44" s="33">
        <v>93547</v>
      </c>
      <c r="K44" s="34">
        <v>1532299.86</v>
      </c>
      <c r="L44" s="32">
        <v>16.38</v>
      </c>
      <c r="M44" s="33">
        <v>50748</v>
      </c>
      <c r="N44" s="34">
        <v>1595280.96</v>
      </c>
      <c r="O44" s="32"/>
      <c r="P44" s="33"/>
      <c r="Q44" s="34"/>
      <c r="R44" s="32"/>
      <c r="S44" s="33"/>
      <c r="T44" s="34"/>
    </row>
    <row r="45" spans="1:24" x14ac:dyDescent="0.2">
      <c r="A45" s="90"/>
      <c r="B45" s="6" t="s">
        <v>11</v>
      </c>
      <c r="C45" s="3">
        <v>-4.17</v>
      </c>
      <c r="D45" s="65">
        <v>97392</v>
      </c>
      <c r="E45" s="4">
        <v>-406124.64</v>
      </c>
      <c r="F45" s="3">
        <v>-3.52</v>
      </c>
      <c r="G45" s="3">
        <v>83594</v>
      </c>
      <c r="H45" s="4">
        <v>-294250.88</v>
      </c>
      <c r="I45" s="3">
        <v>-3.18</v>
      </c>
      <c r="J45" s="3">
        <v>93547</v>
      </c>
      <c r="K45" s="4">
        <v>-297479.46000000002</v>
      </c>
      <c r="L45" s="3">
        <v>-2.96</v>
      </c>
      <c r="M45" s="3">
        <v>101496</v>
      </c>
      <c r="N45" s="4">
        <v>-300428.15999999997</v>
      </c>
      <c r="O45" s="3">
        <v>-3</v>
      </c>
      <c r="P45" s="3">
        <v>127793</v>
      </c>
      <c r="Q45" s="4">
        <v>-383379</v>
      </c>
      <c r="R45" s="3">
        <v>-2.4900000000000002</v>
      </c>
      <c r="S45" s="3">
        <v>122810</v>
      </c>
      <c r="T45" s="4">
        <v>-305796.90000000002</v>
      </c>
    </row>
    <row r="46" spans="1:24" x14ac:dyDescent="0.2">
      <c r="A46" s="90"/>
      <c r="B46" s="6" t="s">
        <v>32</v>
      </c>
      <c r="C46" s="32">
        <v>2.98</v>
      </c>
      <c r="D46" s="35">
        <v>97392</v>
      </c>
      <c r="E46" s="34">
        <v>290228</v>
      </c>
      <c r="F46" s="32">
        <v>3.36</v>
      </c>
      <c r="G46" s="33">
        <v>83594</v>
      </c>
      <c r="H46" s="34">
        <v>280875</v>
      </c>
      <c r="I46" s="32">
        <v>3.36</v>
      </c>
      <c r="J46" s="33">
        <v>93547</v>
      </c>
      <c r="K46" s="34">
        <v>314317</v>
      </c>
      <c r="L46" s="32">
        <v>3.36</v>
      </c>
      <c r="M46" s="35">
        <v>101496</v>
      </c>
      <c r="N46" s="34">
        <v>341026</v>
      </c>
      <c r="O46" s="32">
        <v>3.36</v>
      </c>
      <c r="P46" s="33">
        <v>127793</v>
      </c>
      <c r="Q46" s="34">
        <v>429384</v>
      </c>
      <c r="R46" s="32">
        <v>3.36</v>
      </c>
      <c r="S46" s="33">
        <v>122810</v>
      </c>
      <c r="T46" s="34">
        <v>412641</v>
      </c>
    </row>
    <row r="47" spans="1:24" x14ac:dyDescent="0.2">
      <c r="A47" s="90"/>
      <c r="B47" s="5" t="s">
        <v>18</v>
      </c>
      <c r="C47" s="36"/>
      <c r="D47" s="37"/>
      <c r="E47" s="38">
        <v>2054072</v>
      </c>
      <c r="F47" s="36"/>
      <c r="G47" s="37"/>
      <c r="H47" s="38">
        <v>1930582</v>
      </c>
      <c r="I47" s="36"/>
      <c r="J47" s="37"/>
      <c r="K47" s="38">
        <v>2123825</v>
      </c>
      <c r="L47" s="36"/>
      <c r="M47" s="37"/>
      <c r="N47" s="38">
        <v>2336658</v>
      </c>
      <c r="O47" s="36"/>
      <c r="P47" s="37"/>
      <c r="Q47" s="38">
        <v>2862182</v>
      </c>
      <c r="R47" s="36"/>
      <c r="S47" s="37"/>
      <c r="T47" s="38">
        <v>2835619</v>
      </c>
    </row>
    <row r="48" spans="1:24" x14ac:dyDescent="0.2">
      <c r="A48" s="90"/>
      <c r="B48" s="2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  <row r="49" spans="1:24" x14ac:dyDescent="0.2">
      <c r="A49" s="90"/>
      <c r="B49" s="91"/>
      <c r="C49" s="83" t="s">
        <v>20</v>
      </c>
      <c r="D49" s="84"/>
      <c r="E49" s="85"/>
      <c r="F49" s="93" t="s">
        <v>4</v>
      </c>
      <c r="G49" s="93"/>
      <c r="H49" s="93"/>
      <c r="I49" s="83" t="s">
        <v>5</v>
      </c>
      <c r="J49" s="84"/>
      <c r="K49" s="85"/>
      <c r="L49" s="93" t="s">
        <v>6</v>
      </c>
      <c r="M49" s="93"/>
      <c r="N49" s="93"/>
      <c r="O49" s="83" t="s">
        <v>7</v>
      </c>
      <c r="P49" s="84"/>
      <c r="Q49" s="85"/>
      <c r="R49" s="83" t="s">
        <v>8</v>
      </c>
      <c r="S49" s="84"/>
      <c r="T49" s="85"/>
      <c r="V49" s="80" t="s">
        <v>25</v>
      </c>
      <c r="W49" s="81"/>
      <c r="X49" s="82"/>
    </row>
    <row r="50" spans="1:24" x14ac:dyDescent="0.2">
      <c r="A50" s="90"/>
      <c r="B50" s="92"/>
      <c r="C50" s="40" t="s">
        <v>17</v>
      </c>
      <c r="D50" s="41" t="s">
        <v>13</v>
      </c>
      <c r="E50" s="38" t="s">
        <v>14</v>
      </c>
      <c r="F50" s="41" t="s">
        <v>17</v>
      </c>
      <c r="G50" s="41" t="s">
        <v>13</v>
      </c>
      <c r="H50" s="41" t="s">
        <v>14</v>
      </c>
      <c r="I50" s="40" t="s">
        <v>17</v>
      </c>
      <c r="J50" s="41" t="s">
        <v>13</v>
      </c>
      <c r="K50" s="38" t="s">
        <v>14</v>
      </c>
      <c r="L50" s="41" t="s">
        <v>17</v>
      </c>
      <c r="M50" s="41" t="s">
        <v>13</v>
      </c>
      <c r="N50" s="41" t="s">
        <v>14</v>
      </c>
      <c r="O50" s="40" t="s">
        <v>17</v>
      </c>
      <c r="P50" s="41" t="s">
        <v>13</v>
      </c>
      <c r="Q50" s="38" t="s">
        <v>14</v>
      </c>
      <c r="R50" s="40" t="s">
        <v>17</v>
      </c>
      <c r="S50" s="41" t="s">
        <v>13</v>
      </c>
      <c r="T50" s="38" t="s">
        <v>14</v>
      </c>
      <c r="V50" s="5" t="s">
        <v>17</v>
      </c>
      <c r="W50" s="5" t="s">
        <v>13</v>
      </c>
      <c r="X50" s="5" t="s">
        <v>14</v>
      </c>
    </row>
    <row r="51" spans="1:24" x14ac:dyDescent="0.2">
      <c r="A51" s="90"/>
      <c r="B51" s="6" t="s">
        <v>9</v>
      </c>
      <c r="C51" s="32">
        <v>1716</v>
      </c>
      <c r="D51" s="35">
        <v>394</v>
      </c>
      <c r="E51" s="42">
        <v>574688.4</v>
      </c>
      <c r="F51" s="32">
        <v>1716</v>
      </c>
      <c r="G51" s="35">
        <v>394</v>
      </c>
      <c r="H51" s="42">
        <v>574688.4</v>
      </c>
      <c r="I51" s="32">
        <v>1716</v>
      </c>
      <c r="J51" s="35">
        <v>394</v>
      </c>
      <c r="K51" s="42">
        <v>574688.4</v>
      </c>
      <c r="L51" s="35">
        <v>1716</v>
      </c>
      <c r="M51" s="35">
        <v>415</v>
      </c>
      <c r="N51" s="33">
        <v>605319</v>
      </c>
      <c r="O51" s="68">
        <v>1716</v>
      </c>
      <c r="P51" s="49">
        <v>430</v>
      </c>
      <c r="Q51" s="50">
        <v>627198</v>
      </c>
      <c r="R51" s="35">
        <v>1716</v>
      </c>
      <c r="S51" s="35">
        <v>430</v>
      </c>
      <c r="T51" s="42">
        <v>627198</v>
      </c>
      <c r="V51" s="5" t="s">
        <v>9</v>
      </c>
      <c r="W51" s="51" t="s">
        <v>26</v>
      </c>
      <c r="X51" s="52">
        <f t="shared" ref="X51:X56" si="2">E42+H42+K42+N42+Q42+T42+E51+H51+K51+N51+Q51+T51</f>
        <v>7031910.6000000006</v>
      </c>
    </row>
    <row r="52" spans="1:24" x14ac:dyDescent="0.2">
      <c r="A52" s="90"/>
      <c r="B52" s="6" t="s">
        <v>19</v>
      </c>
      <c r="C52" s="32">
        <v>17.54</v>
      </c>
      <c r="D52" s="33">
        <v>47613</v>
      </c>
      <c r="E52" s="34">
        <v>835132.02</v>
      </c>
      <c r="F52" s="30"/>
      <c r="G52" s="30"/>
      <c r="H52" s="30"/>
      <c r="I52" s="29"/>
      <c r="J52" s="30"/>
      <c r="K52" s="31"/>
      <c r="L52" s="30"/>
      <c r="M52" s="30"/>
      <c r="N52" s="30"/>
      <c r="O52" s="29"/>
      <c r="P52" s="59"/>
      <c r="Q52" s="31"/>
      <c r="R52" s="59"/>
      <c r="S52" s="30"/>
      <c r="T52" s="31"/>
      <c r="V52" s="5" t="s">
        <v>19</v>
      </c>
      <c r="W52" s="52">
        <f>D43+G43+J43+M43+P43+S43+D52+G52+J52+M52+P52+S52</f>
        <v>348964</v>
      </c>
      <c r="X52" s="52">
        <f t="shared" si="2"/>
        <v>6093828.5600000005</v>
      </c>
    </row>
    <row r="53" spans="1:24" x14ac:dyDescent="0.2">
      <c r="A53" s="90"/>
      <c r="B53" s="6" t="s">
        <v>10</v>
      </c>
      <c r="C53" s="32">
        <v>16.38</v>
      </c>
      <c r="D53" s="33">
        <v>47612</v>
      </c>
      <c r="E53" s="34">
        <v>779884.56</v>
      </c>
      <c r="F53" s="32">
        <v>16.38</v>
      </c>
      <c r="G53" s="33">
        <v>102605</v>
      </c>
      <c r="H53" s="35">
        <v>1680669.9</v>
      </c>
      <c r="I53" s="32">
        <v>16.38</v>
      </c>
      <c r="J53" s="33">
        <v>123485</v>
      </c>
      <c r="K53" s="34">
        <v>2022684.3</v>
      </c>
      <c r="L53" s="35">
        <v>16.38</v>
      </c>
      <c r="M53" s="33">
        <v>161863</v>
      </c>
      <c r="N53" s="35">
        <v>2651315.94</v>
      </c>
      <c r="O53" s="32">
        <v>16.38</v>
      </c>
      <c r="P53" s="33">
        <v>177852</v>
      </c>
      <c r="Q53" s="34">
        <v>2913215.76</v>
      </c>
      <c r="R53" s="35">
        <v>16.38</v>
      </c>
      <c r="S53" s="33">
        <v>123509</v>
      </c>
      <c r="T53" s="34">
        <v>2023077.42</v>
      </c>
      <c r="V53" s="5" t="s">
        <v>10</v>
      </c>
      <c r="W53" s="52">
        <f>D44+G44+J44+M44+P44+S44+D53+G53+J53+M53+P53+S53</f>
        <v>1062207</v>
      </c>
      <c r="X53" s="52">
        <f t="shared" si="2"/>
        <v>18162979.380000003</v>
      </c>
    </row>
    <row r="54" spans="1:24" x14ac:dyDescent="0.2">
      <c r="A54" s="90"/>
      <c r="B54" s="6" t="s">
        <v>11</v>
      </c>
      <c r="C54" s="3">
        <v>-1.97</v>
      </c>
      <c r="D54" s="65">
        <v>95225</v>
      </c>
      <c r="E54" s="4">
        <v>-187593.25</v>
      </c>
      <c r="F54" s="3">
        <v>-1.48</v>
      </c>
      <c r="G54" s="3">
        <v>102605</v>
      </c>
      <c r="H54" s="4">
        <v>-151855.4</v>
      </c>
      <c r="I54" s="3">
        <v>-1.05</v>
      </c>
      <c r="J54" s="3">
        <v>123485</v>
      </c>
      <c r="K54" s="4">
        <v>-129659.25</v>
      </c>
      <c r="L54" s="3">
        <v>-0.52</v>
      </c>
      <c r="M54" s="3">
        <v>161863</v>
      </c>
      <c r="N54" s="3">
        <v>-84168.76</v>
      </c>
      <c r="O54" s="69">
        <v>0.72</v>
      </c>
      <c r="P54" s="3">
        <v>177852</v>
      </c>
      <c r="Q54" s="4">
        <v>128053.44</v>
      </c>
      <c r="R54" s="3">
        <v>1.77</v>
      </c>
      <c r="S54" s="3">
        <v>123509</v>
      </c>
      <c r="T54" s="4">
        <v>218610.93</v>
      </c>
      <c r="V54" s="5" t="s">
        <v>11</v>
      </c>
      <c r="W54" s="54">
        <f>D45+G45+J45+M45+P45+S45+D54+G54+J54+M54+P54+S54</f>
        <v>1411171</v>
      </c>
      <c r="X54" s="52">
        <f t="shared" si="2"/>
        <v>-2194071.3299999996</v>
      </c>
    </row>
    <row r="55" spans="1:24" x14ac:dyDescent="0.2">
      <c r="A55" s="90"/>
      <c r="B55" s="6" t="s">
        <v>32</v>
      </c>
      <c r="C55" s="32">
        <v>3.36</v>
      </c>
      <c r="D55" s="33">
        <v>95225</v>
      </c>
      <c r="E55" s="34">
        <v>319956</v>
      </c>
      <c r="F55" s="35">
        <v>3.36</v>
      </c>
      <c r="G55" s="33">
        <v>102605</v>
      </c>
      <c r="H55" s="35">
        <v>344752</v>
      </c>
      <c r="I55" s="32">
        <v>3.36</v>
      </c>
      <c r="J55" s="33">
        <v>123485</v>
      </c>
      <c r="K55" s="34">
        <v>414909</v>
      </c>
      <c r="L55" s="35">
        <v>3.36</v>
      </c>
      <c r="M55" s="33">
        <v>161863</v>
      </c>
      <c r="N55" s="35">
        <v>543859</v>
      </c>
      <c r="O55" s="32">
        <v>3.36</v>
      </c>
      <c r="P55" s="33">
        <v>177852</v>
      </c>
      <c r="Q55" s="35">
        <v>597582</v>
      </c>
      <c r="R55" s="32">
        <v>3.36</v>
      </c>
      <c r="S55" s="33">
        <v>123509</v>
      </c>
      <c r="T55" s="34">
        <v>414990</v>
      </c>
      <c r="V55" s="5" t="s">
        <v>12</v>
      </c>
      <c r="W55" s="52">
        <f>D46+G46+J46+M46+P46+S46+D55+G55+J55+M55+P55+S55</f>
        <v>1411171</v>
      </c>
      <c r="X55" s="52">
        <f t="shared" si="2"/>
        <v>4704519</v>
      </c>
    </row>
    <row r="56" spans="1:24" x14ac:dyDescent="0.2">
      <c r="A56" s="90"/>
      <c r="B56" s="5" t="s">
        <v>18</v>
      </c>
      <c r="C56" s="36"/>
      <c r="D56" s="37"/>
      <c r="E56" s="38">
        <v>2322067</v>
      </c>
      <c r="F56" s="37"/>
      <c r="G56" s="37"/>
      <c r="H56" s="41">
        <v>2448254</v>
      </c>
      <c r="I56" s="36"/>
      <c r="J56" s="37"/>
      <c r="K56" s="38">
        <v>2882622</v>
      </c>
      <c r="L56" s="37"/>
      <c r="M56" s="37"/>
      <c r="N56" s="41">
        <v>3716325</v>
      </c>
      <c r="O56" s="36"/>
      <c r="P56" s="37"/>
      <c r="Q56" s="38">
        <v>4266049</v>
      </c>
      <c r="R56" s="37"/>
      <c r="S56" s="37"/>
      <c r="T56" s="38">
        <v>3283876</v>
      </c>
      <c r="V56" s="5" t="s">
        <v>18</v>
      </c>
      <c r="W56" s="53"/>
      <c r="X56" s="52">
        <f t="shared" si="2"/>
        <v>33062131</v>
      </c>
    </row>
    <row r="57" spans="1:24" x14ac:dyDescent="0.2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4" x14ac:dyDescent="0.2">
      <c r="A58" s="97" t="s">
        <v>22</v>
      </c>
      <c r="B58" s="91"/>
      <c r="C58" s="94" t="s">
        <v>0</v>
      </c>
      <c r="D58" s="95"/>
      <c r="E58" s="96"/>
      <c r="F58" s="94" t="s">
        <v>15</v>
      </c>
      <c r="G58" s="95"/>
      <c r="H58" s="96"/>
      <c r="I58" s="94" t="s">
        <v>16</v>
      </c>
      <c r="J58" s="95"/>
      <c r="K58" s="96"/>
      <c r="L58" s="83" t="s">
        <v>1</v>
      </c>
      <c r="M58" s="84"/>
      <c r="N58" s="85"/>
      <c r="O58" s="83" t="s">
        <v>2</v>
      </c>
      <c r="P58" s="84"/>
      <c r="Q58" s="85"/>
      <c r="R58" s="83" t="s">
        <v>3</v>
      </c>
      <c r="S58" s="84"/>
      <c r="T58" s="85"/>
    </row>
    <row r="59" spans="1:24" s="55" customFormat="1" x14ac:dyDescent="0.2">
      <c r="A59" s="97"/>
      <c r="B59" s="92"/>
      <c r="C59" s="16" t="s">
        <v>17</v>
      </c>
      <c r="D59" s="17" t="s">
        <v>13</v>
      </c>
      <c r="E59" s="67" t="s">
        <v>14</v>
      </c>
      <c r="F59" s="16" t="s">
        <v>17</v>
      </c>
      <c r="G59" s="17" t="s">
        <v>13</v>
      </c>
      <c r="H59" s="67" t="s">
        <v>14</v>
      </c>
      <c r="I59" s="16" t="s">
        <v>17</v>
      </c>
      <c r="J59" s="17" t="s">
        <v>13</v>
      </c>
      <c r="K59" s="67" t="s">
        <v>14</v>
      </c>
      <c r="L59" s="60" t="s">
        <v>17</v>
      </c>
      <c r="M59" s="61" t="s">
        <v>13</v>
      </c>
      <c r="N59" s="62" t="s">
        <v>14</v>
      </c>
      <c r="O59" s="60" t="s">
        <v>17</v>
      </c>
      <c r="P59" s="61" t="s">
        <v>13</v>
      </c>
      <c r="Q59" s="62" t="s">
        <v>14</v>
      </c>
      <c r="R59" s="60" t="s">
        <v>17</v>
      </c>
      <c r="S59" s="61" t="s">
        <v>13</v>
      </c>
      <c r="T59" s="62" t="s">
        <v>14</v>
      </c>
    </row>
    <row r="60" spans="1:24" x14ac:dyDescent="0.2">
      <c r="A60" s="97"/>
      <c r="B60" s="6" t="s">
        <v>9</v>
      </c>
      <c r="C60" s="11">
        <v>1716</v>
      </c>
      <c r="D60" s="12">
        <v>430</v>
      </c>
      <c r="E60" s="8">
        <v>627198</v>
      </c>
      <c r="F60" s="11">
        <v>1716</v>
      </c>
      <c r="G60" s="12">
        <v>430</v>
      </c>
      <c r="H60" s="8">
        <v>627198</v>
      </c>
      <c r="I60" s="11">
        <v>1716</v>
      </c>
      <c r="J60" s="12">
        <v>430</v>
      </c>
      <c r="K60" s="8">
        <v>627198</v>
      </c>
      <c r="L60" s="101">
        <v>1716</v>
      </c>
      <c r="M60" s="102">
        <v>430</v>
      </c>
      <c r="N60" s="103">
        <v>627198</v>
      </c>
      <c r="O60" s="101">
        <v>1716</v>
      </c>
      <c r="P60" s="102">
        <v>430</v>
      </c>
      <c r="Q60" s="103">
        <v>627198</v>
      </c>
      <c r="R60" s="101">
        <v>1716</v>
      </c>
      <c r="S60" s="102">
        <v>430</v>
      </c>
      <c r="T60" s="103">
        <v>627198</v>
      </c>
    </row>
    <row r="61" spans="1:24" x14ac:dyDescent="0.2">
      <c r="A61" s="97"/>
      <c r="B61" s="6" t="s">
        <v>19</v>
      </c>
      <c r="C61" s="13"/>
      <c r="D61" s="14"/>
      <c r="E61" s="9"/>
      <c r="F61" s="13"/>
      <c r="G61" s="14"/>
      <c r="H61" s="9"/>
      <c r="I61" s="13"/>
      <c r="J61" s="14"/>
      <c r="K61" s="9"/>
      <c r="L61" s="101">
        <v>17.54</v>
      </c>
      <c r="M61" s="104">
        <v>53569</v>
      </c>
      <c r="N61" s="105">
        <v>939600.26</v>
      </c>
      <c r="O61" s="101">
        <v>17.54</v>
      </c>
      <c r="P61" s="104">
        <v>128623</v>
      </c>
      <c r="Q61" s="105">
        <v>2256047.42</v>
      </c>
      <c r="R61" s="101">
        <v>17.54</v>
      </c>
      <c r="S61" s="104">
        <v>119026</v>
      </c>
      <c r="T61" s="105">
        <v>2087716.04</v>
      </c>
    </row>
    <row r="62" spans="1:24" x14ac:dyDescent="0.2">
      <c r="A62" s="97"/>
      <c r="B62" s="6" t="s">
        <v>10</v>
      </c>
      <c r="C62" s="11">
        <v>16.38</v>
      </c>
      <c r="D62" s="15">
        <v>101266</v>
      </c>
      <c r="E62" s="10">
        <v>16587370.800000001</v>
      </c>
      <c r="F62" s="11">
        <v>16.38</v>
      </c>
      <c r="G62" s="15">
        <v>76848</v>
      </c>
      <c r="H62" s="10">
        <v>1258770.24</v>
      </c>
      <c r="I62" s="11">
        <v>16.38</v>
      </c>
      <c r="J62" s="15">
        <v>85538</v>
      </c>
      <c r="K62" s="10">
        <v>1401112.44</v>
      </c>
      <c r="L62" s="101">
        <v>16.38</v>
      </c>
      <c r="M62" s="102">
        <v>53569</v>
      </c>
      <c r="N62" s="105">
        <v>877460.22</v>
      </c>
      <c r="O62" s="101"/>
      <c r="P62" s="104"/>
      <c r="Q62" s="105"/>
      <c r="R62" s="101"/>
      <c r="S62" s="104"/>
      <c r="T62" s="105"/>
    </row>
    <row r="63" spans="1:24" x14ac:dyDescent="0.2">
      <c r="A63" s="97"/>
      <c r="B63" s="6" t="s">
        <v>11</v>
      </c>
      <c r="C63" s="11">
        <v>2.2000000000000002</v>
      </c>
      <c r="D63" s="15">
        <v>101266</v>
      </c>
      <c r="E63" s="10">
        <v>222785.2</v>
      </c>
      <c r="F63" s="11">
        <v>2.64</v>
      </c>
      <c r="G63" s="15">
        <v>76848</v>
      </c>
      <c r="H63" s="10">
        <v>202878.72</v>
      </c>
      <c r="I63" s="11">
        <v>2.87</v>
      </c>
      <c r="J63" s="15">
        <v>85538</v>
      </c>
      <c r="K63" s="10">
        <v>245494.06</v>
      </c>
      <c r="L63" s="101">
        <v>4.01</v>
      </c>
      <c r="M63" s="104">
        <v>107138</v>
      </c>
      <c r="N63" s="105">
        <v>429623.38</v>
      </c>
      <c r="O63" s="101">
        <v>4.93</v>
      </c>
      <c r="P63" s="104">
        <v>128623</v>
      </c>
      <c r="Q63" s="105">
        <v>634111.39</v>
      </c>
      <c r="R63" s="101">
        <v>6.27</v>
      </c>
      <c r="S63" s="104">
        <v>119026</v>
      </c>
      <c r="T63" s="105">
        <v>746293.02</v>
      </c>
    </row>
    <row r="64" spans="1:24" x14ac:dyDescent="0.2">
      <c r="A64" s="97"/>
      <c r="B64" s="6" t="s">
        <v>32</v>
      </c>
      <c r="C64" s="11">
        <v>3.36</v>
      </c>
      <c r="D64" s="15">
        <v>101266</v>
      </c>
      <c r="E64" s="10">
        <v>340253</v>
      </c>
      <c r="F64" s="11">
        <v>3.45</v>
      </c>
      <c r="G64" s="15">
        <v>76848</v>
      </c>
      <c r="H64" s="10">
        <v>265125</v>
      </c>
      <c r="I64" s="11">
        <v>3.45</v>
      </c>
      <c r="J64" s="15">
        <v>85538</v>
      </c>
      <c r="K64" s="10">
        <v>295106</v>
      </c>
      <c r="L64" s="101">
        <v>3.45</v>
      </c>
      <c r="M64" s="104">
        <v>107138</v>
      </c>
      <c r="N64" s="105">
        <v>369626</v>
      </c>
      <c r="O64" s="101">
        <v>3.45</v>
      </c>
      <c r="P64" s="104">
        <v>128623</v>
      </c>
      <c r="Q64" s="105">
        <v>443749</v>
      </c>
      <c r="R64" s="101">
        <v>3.45</v>
      </c>
      <c r="S64" s="104">
        <v>119026</v>
      </c>
      <c r="T64" s="105">
        <v>410639</v>
      </c>
    </row>
    <row r="65" spans="1:24" x14ac:dyDescent="0.2">
      <c r="A65" s="97"/>
      <c r="B65" s="5" t="s">
        <v>18</v>
      </c>
      <c r="C65" s="16"/>
      <c r="D65" s="17"/>
      <c r="E65" s="18">
        <v>2848973</v>
      </c>
      <c r="F65" s="16"/>
      <c r="G65" s="17"/>
      <c r="H65" s="18">
        <v>2353971</v>
      </c>
      <c r="I65" s="16"/>
      <c r="J65" s="17"/>
      <c r="K65" s="18">
        <v>2568910</v>
      </c>
      <c r="L65" s="106"/>
      <c r="M65" s="107"/>
      <c r="N65" s="108">
        <v>3243507</v>
      </c>
      <c r="O65" s="106"/>
      <c r="P65" s="107"/>
      <c r="Q65" s="108">
        <v>3961105</v>
      </c>
      <c r="R65" s="106"/>
      <c r="S65" s="107"/>
      <c r="T65" s="108">
        <v>3871846</v>
      </c>
    </row>
    <row r="66" spans="1:24" x14ac:dyDescent="0.2">
      <c r="A66" s="97"/>
      <c r="B66" s="2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</row>
    <row r="67" spans="1:24" x14ac:dyDescent="0.2">
      <c r="A67" s="97"/>
      <c r="B67" s="91"/>
      <c r="C67" s="83" t="s">
        <v>20</v>
      </c>
      <c r="D67" s="84"/>
      <c r="E67" s="85"/>
      <c r="F67" s="98"/>
      <c r="G67" s="98"/>
      <c r="H67" s="98"/>
      <c r="I67" s="94"/>
      <c r="J67" s="95"/>
      <c r="K67" s="96"/>
      <c r="L67" s="98"/>
      <c r="M67" s="98"/>
      <c r="N67" s="98"/>
      <c r="O67" s="94"/>
      <c r="P67" s="95"/>
      <c r="Q67" s="96"/>
      <c r="R67" s="94"/>
      <c r="S67" s="95"/>
      <c r="T67" s="96"/>
      <c r="V67" s="80" t="s">
        <v>25</v>
      </c>
      <c r="W67" s="81"/>
      <c r="X67" s="82"/>
    </row>
    <row r="68" spans="1:24" s="55" customFormat="1" x14ac:dyDescent="0.2">
      <c r="A68" s="97"/>
      <c r="B68" s="92"/>
      <c r="C68" s="60" t="s">
        <v>17</v>
      </c>
      <c r="D68" s="61" t="s">
        <v>13</v>
      </c>
      <c r="E68" s="62" t="s">
        <v>14</v>
      </c>
      <c r="F68" s="17"/>
      <c r="G68" s="17"/>
      <c r="H68" s="17"/>
      <c r="I68" s="16"/>
      <c r="J68" s="17"/>
      <c r="K68" s="67"/>
      <c r="L68" s="17"/>
      <c r="M68" s="17"/>
      <c r="N68" s="17"/>
      <c r="O68" s="16"/>
      <c r="P68" s="17"/>
      <c r="Q68" s="67"/>
      <c r="R68" s="16"/>
      <c r="S68" s="17"/>
      <c r="T68" s="67"/>
      <c r="V68" s="64" t="s">
        <v>17</v>
      </c>
      <c r="W68" s="64" t="s">
        <v>13</v>
      </c>
      <c r="X68" s="64" t="s">
        <v>14</v>
      </c>
    </row>
    <row r="69" spans="1:24" x14ac:dyDescent="0.2">
      <c r="A69" s="97"/>
      <c r="B69" s="6" t="s">
        <v>9</v>
      </c>
      <c r="C69" s="101">
        <v>1716</v>
      </c>
      <c r="D69" s="102">
        <v>430</v>
      </c>
      <c r="E69" s="103">
        <v>627198</v>
      </c>
      <c r="F69" s="11"/>
      <c r="G69" s="12"/>
      <c r="H69" s="15"/>
      <c r="I69" s="11"/>
      <c r="J69" s="12"/>
      <c r="K69" s="8"/>
      <c r="L69" s="20"/>
      <c r="M69" s="20"/>
      <c r="N69" s="21"/>
      <c r="O69" s="22"/>
      <c r="P69" s="20"/>
      <c r="Q69" s="23"/>
      <c r="R69" s="22"/>
      <c r="S69" s="20"/>
      <c r="T69" s="23"/>
      <c r="V69" s="5" t="s">
        <v>9</v>
      </c>
      <c r="W69" s="51" t="s">
        <v>29</v>
      </c>
      <c r="X69" s="52">
        <f t="shared" ref="X69:X74" si="3">E60+H60+K60+N60+Q60+T60+E69+H69+K69+N69+Q69+T69</f>
        <v>4390386</v>
      </c>
    </row>
    <row r="70" spans="1:24" x14ac:dyDescent="0.2">
      <c r="A70" s="97"/>
      <c r="B70" s="6" t="s">
        <v>19</v>
      </c>
      <c r="C70" s="101">
        <v>17.54</v>
      </c>
      <c r="D70" s="104">
        <v>44039</v>
      </c>
      <c r="E70" s="105">
        <v>772444.06</v>
      </c>
      <c r="F70" s="14"/>
      <c r="G70" s="14"/>
      <c r="H70" s="14"/>
      <c r="I70" s="13"/>
      <c r="J70" s="14"/>
      <c r="K70" s="9"/>
      <c r="L70" s="24"/>
      <c r="M70" s="24"/>
      <c r="N70" s="24"/>
      <c r="O70" s="25"/>
      <c r="P70" s="24"/>
      <c r="Q70" s="26"/>
      <c r="R70" s="25"/>
      <c r="S70" s="24"/>
      <c r="T70" s="26"/>
      <c r="V70" s="5" t="s">
        <v>19</v>
      </c>
      <c r="W70" s="52">
        <f>D61+G61+J61+M61+P61+S61+D70+G70+J70+M70+P70+S70</f>
        <v>345257</v>
      </c>
      <c r="X70" s="52">
        <f t="shared" si="3"/>
        <v>6055807.7799999993</v>
      </c>
    </row>
    <row r="71" spans="1:24" x14ac:dyDescent="0.2">
      <c r="A71" s="97"/>
      <c r="B71" s="6" t="s">
        <v>10</v>
      </c>
      <c r="C71" s="101">
        <v>16.38</v>
      </c>
      <c r="D71" s="104">
        <v>44039</v>
      </c>
      <c r="E71" s="105">
        <v>721358.82</v>
      </c>
      <c r="F71" s="12"/>
      <c r="G71" s="15"/>
      <c r="H71" s="12"/>
      <c r="I71" s="11"/>
      <c r="J71" s="15"/>
      <c r="K71" s="10"/>
      <c r="L71" s="20"/>
      <c r="M71" s="27"/>
      <c r="N71" s="20"/>
      <c r="O71" s="22"/>
      <c r="P71" s="27"/>
      <c r="Q71" s="20"/>
      <c r="R71" s="22"/>
      <c r="S71" s="27"/>
      <c r="T71" s="28"/>
      <c r="V71" s="5" t="s">
        <v>10</v>
      </c>
      <c r="W71" s="52">
        <f>D62+G62+J62+M62+P62+S62+D71+G71+J71+M71+P71+S71</f>
        <v>361260</v>
      </c>
      <c r="X71" s="52">
        <f t="shared" si="3"/>
        <v>20846072.52</v>
      </c>
    </row>
    <row r="72" spans="1:24" x14ac:dyDescent="0.2">
      <c r="A72" s="97"/>
      <c r="B72" s="6" t="s">
        <v>11</v>
      </c>
      <c r="C72" s="101">
        <v>7.8</v>
      </c>
      <c r="D72" s="104">
        <v>88078</v>
      </c>
      <c r="E72" s="105">
        <v>687008.4</v>
      </c>
      <c r="F72" s="12"/>
      <c r="G72" s="15"/>
      <c r="H72" s="12"/>
      <c r="I72" s="11"/>
      <c r="J72" s="15"/>
      <c r="K72" s="10"/>
      <c r="L72" s="20"/>
      <c r="M72" s="27"/>
      <c r="N72" s="20"/>
      <c r="O72" s="22"/>
      <c r="P72" s="27"/>
      <c r="Q72" s="20"/>
      <c r="R72" s="22"/>
      <c r="S72" s="27"/>
      <c r="T72" s="28"/>
      <c r="V72" s="5" t="s">
        <v>11</v>
      </c>
      <c r="W72" s="54">
        <f>D63+G63+J63+M63+P63+S63+D72+G72+J72+M72+P72+S72</f>
        <v>706517</v>
      </c>
      <c r="X72" s="52">
        <f t="shared" si="3"/>
        <v>3168194.17</v>
      </c>
    </row>
    <row r="73" spans="1:24" x14ac:dyDescent="0.2">
      <c r="A73" s="97"/>
      <c r="B73" s="6" t="s">
        <v>32</v>
      </c>
      <c r="C73" s="101">
        <v>3.45</v>
      </c>
      <c r="D73" s="104">
        <v>88078</v>
      </c>
      <c r="E73" s="105">
        <v>303869</v>
      </c>
      <c r="F73" s="12"/>
      <c r="G73" s="15"/>
      <c r="H73" s="12"/>
      <c r="I73" s="11"/>
      <c r="J73" s="15"/>
      <c r="K73" s="10"/>
      <c r="L73" s="20"/>
      <c r="M73" s="27"/>
      <c r="N73" s="20"/>
      <c r="O73" s="22"/>
      <c r="P73" s="27"/>
      <c r="Q73" s="20"/>
      <c r="R73" s="22"/>
      <c r="S73" s="27"/>
      <c r="T73" s="28"/>
      <c r="V73" s="5" t="s">
        <v>12</v>
      </c>
      <c r="W73" s="52">
        <f>D64+G64+J64+M64+P64+S64+D73+G73+J73+M73+P73+S73</f>
        <v>706517</v>
      </c>
      <c r="X73" s="52">
        <f t="shared" si="3"/>
        <v>2428367</v>
      </c>
    </row>
    <row r="74" spans="1:24" x14ac:dyDescent="0.2">
      <c r="A74" s="97"/>
      <c r="B74" s="5" t="s">
        <v>18</v>
      </c>
      <c r="C74" s="106"/>
      <c r="D74" s="107"/>
      <c r="E74" s="108">
        <v>3111878</v>
      </c>
      <c r="F74" s="17"/>
      <c r="G74" s="17"/>
      <c r="H74" s="72"/>
      <c r="I74" s="16"/>
      <c r="J74" s="17"/>
      <c r="K74" s="18"/>
      <c r="L74" s="73"/>
      <c r="M74" s="73"/>
      <c r="N74" s="74"/>
      <c r="O74" s="75"/>
      <c r="P74" s="73"/>
      <c r="Q74" s="76"/>
      <c r="R74" s="75"/>
      <c r="S74" s="73"/>
      <c r="T74" s="76"/>
      <c r="V74" s="5" t="s">
        <v>18</v>
      </c>
      <c r="W74" s="53"/>
      <c r="X74" s="52">
        <f t="shared" si="3"/>
        <v>21960190</v>
      </c>
    </row>
  </sheetData>
  <mergeCells count="65">
    <mergeCell ref="O49:Q49"/>
    <mergeCell ref="A1:T2"/>
    <mergeCell ref="B4:B5"/>
    <mergeCell ref="B13:B14"/>
    <mergeCell ref="B22:B23"/>
    <mergeCell ref="B31:B32"/>
    <mergeCell ref="R22:T22"/>
    <mergeCell ref="C31:E31"/>
    <mergeCell ref="F31:H31"/>
    <mergeCell ref="I31:K31"/>
    <mergeCell ref="L31:N31"/>
    <mergeCell ref="O31:Q31"/>
    <mergeCell ref="R31:T31"/>
    <mergeCell ref="O22:Q22"/>
    <mergeCell ref="O4:Q4"/>
    <mergeCell ref="A22:A38"/>
    <mergeCell ref="R58:T58"/>
    <mergeCell ref="C67:E67"/>
    <mergeCell ref="F67:H67"/>
    <mergeCell ref="I67:K67"/>
    <mergeCell ref="L67:N67"/>
    <mergeCell ref="O67:Q67"/>
    <mergeCell ref="A58:A74"/>
    <mergeCell ref="C58:E58"/>
    <mergeCell ref="F58:H58"/>
    <mergeCell ref="I58:K58"/>
    <mergeCell ref="L58:N58"/>
    <mergeCell ref="B58:B59"/>
    <mergeCell ref="B67:B68"/>
    <mergeCell ref="V67:X67"/>
    <mergeCell ref="A40:A56"/>
    <mergeCell ref="C40:E40"/>
    <mergeCell ref="F40:H40"/>
    <mergeCell ref="I40:K40"/>
    <mergeCell ref="L40:N40"/>
    <mergeCell ref="B40:B41"/>
    <mergeCell ref="B49:B50"/>
    <mergeCell ref="C49:E49"/>
    <mergeCell ref="F49:H49"/>
    <mergeCell ref="I49:K49"/>
    <mergeCell ref="L49:N49"/>
    <mergeCell ref="O58:Q58"/>
    <mergeCell ref="R67:T67"/>
    <mergeCell ref="V49:X49"/>
    <mergeCell ref="R49:T49"/>
    <mergeCell ref="R4:T4"/>
    <mergeCell ref="C13:E13"/>
    <mergeCell ref="F13:H13"/>
    <mergeCell ref="I13:K13"/>
    <mergeCell ref="L13:N13"/>
    <mergeCell ref="O13:Q13"/>
    <mergeCell ref="R13:T13"/>
    <mergeCell ref="A4:A20"/>
    <mergeCell ref="C4:E4"/>
    <mergeCell ref="F4:H4"/>
    <mergeCell ref="I4:K4"/>
    <mergeCell ref="L4:N4"/>
    <mergeCell ref="L22:N22"/>
    <mergeCell ref="C22:E22"/>
    <mergeCell ref="V13:X13"/>
    <mergeCell ref="V31:X31"/>
    <mergeCell ref="R40:T40"/>
    <mergeCell ref="F22:H22"/>
    <mergeCell ref="O40:Q40"/>
    <mergeCell ref="I22:K22"/>
  </mergeCells>
  <phoneticPr fontId="2"/>
  <pageMargins left="0.7" right="0.7" top="0.75" bottom="0.75" header="0.3" footer="0.3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①上圃場</vt:lpstr>
      <vt:lpstr>①上圃場!Print_Area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kr02</dc:creator>
  <cp:lastModifiedBy>東京都</cp:lastModifiedBy>
  <cp:lastPrinted>2022-11-20T23:09:11Z</cp:lastPrinted>
  <dcterms:created xsi:type="dcterms:W3CDTF">2012-04-04T04:01:14Z</dcterms:created>
  <dcterms:modified xsi:type="dcterms:W3CDTF">2022-11-20T23:09:18Z</dcterms:modified>
</cp:coreProperties>
</file>